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unninla\Desktop\"/>
    </mc:Choice>
  </mc:AlternateContent>
  <bookViews>
    <workbookView xWindow="0" yWindow="0" windowWidth="14370" windowHeight="75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3" i="1" l="1"/>
  <c r="F275" i="1"/>
  <c r="F267" i="1"/>
  <c r="F259" i="1"/>
  <c r="F251" i="1"/>
  <c r="F243" i="1"/>
  <c r="F235" i="1"/>
  <c r="F227" i="1"/>
  <c r="F219" i="1"/>
  <c r="F211" i="1"/>
  <c r="F203" i="1"/>
  <c r="F195" i="1"/>
  <c r="F187" i="1"/>
  <c r="F178" i="1"/>
  <c r="F169" i="1"/>
  <c r="F160" i="1"/>
  <c r="F151" i="1"/>
  <c r="F142" i="1"/>
  <c r="F133" i="1"/>
  <c r="F124" i="1"/>
  <c r="F115" i="1"/>
  <c r="F106" i="1"/>
  <c r="F97" i="1"/>
  <c r="F88" i="1"/>
  <c r="F79" i="1"/>
  <c r="F70" i="1"/>
  <c r="F61" i="1"/>
  <c r="F52" i="1"/>
  <c r="F50" i="1"/>
  <c r="F42" i="1"/>
  <c r="F39" i="1"/>
  <c r="F32" i="1"/>
  <c r="F27" i="1"/>
  <c r="F22" i="1"/>
  <c r="F17" i="1"/>
  <c r="F12" i="1"/>
  <c r="F7" i="1"/>
  <c r="F284" i="1" l="1"/>
  <c r="F604" i="1"/>
</calcChain>
</file>

<file path=xl/sharedStrings.xml><?xml version="1.0" encoding="utf-8"?>
<sst xmlns="http://schemas.openxmlformats.org/spreadsheetml/2006/main" count="530" uniqueCount="88">
  <si>
    <t>Party</t>
  </si>
  <si>
    <t>Date</t>
  </si>
  <si>
    <t>Political P 1st Pref</t>
  </si>
  <si>
    <t>Fine Gael</t>
  </si>
  <si>
    <t>5 January 2015</t>
  </si>
  <si>
    <t>The Labour Party Electoral Act</t>
  </si>
  <si>
    <t>Fianna Fail Honorary Treasurer</t>
  </si>
  <si>
    <t>Sinn Fein Caretakers Exec a/c</t>
  </si>
  <si>
    <t>2 April 2015</t>
  </si>
  <si>
    <t>2 July 2015</t>
  </si>
  <si>
    <t>1 October 2015</t>
  </si>
  <si>
    <t>4 January 2016</t>
  </si>
  <si>
    <t>23 February 2016</t>
  </si>
  <si>
    <t>12 April 2016</t>
  </si>
  <si>
    <t>Renua Ireland</t>
  </si>
  <si>
    <t>Social Democrats</t>
  </si>
  <si>
    <t>14 April 2016</t>
  </si>
  <si>
    <t>4 July 2016</t>
  </si>
  <si>
    <t>The Green Party EA Payments</t>
  </si>
  <si>
    <t>20 July 2016</t>
  </si>
  <si>
    <t>4 October 2016</t>
  </si>
  <si>
    <t>4 January 2017</t>
  </si>
  <si>
    <t>4 April 2017</t>
  </si>
  <si>
    <t>4 July 2017</t>
  </si>
  <si>
    <t>4 October 2017</t>
  </si>
  <si>
    <t>4 January 2018</t>
  </si>
  <si>
    <t>4 April 2018</t>
  </si>
  <si>
    <t>4 July 2018</t>
  </si>
  <si>
    <t>4 October 2018</t>
  </si>
  <si>
    <t>4 January 2019</t>
  </si>
  <si>
    <t>5 April 2019</t>
  </si>
  <si>
    <t>4 July 2019</t>
  </si>
  <si>
    <t>4 October 2019</t>
  </si>
  <si>
    <t>6 January 2020</t>
  </si>
  <si>
    <t>28 January 2020</t>
  </si>
  <si>
    <t>2 April 2020</t>
  </si>
  <si>
    <t>2 July 2020</t>
  </si>
  <si>
    <t>9 October 2020</t>
  </si>
  <si>
    <t>5 January 2021</t>
  </si>
  <si>
    <t>People Before Profit Solidarit</t>
  </si>
  <si>
    <t>1 April 2021</t>
  </si>
  <si>
    <t>1 July 2021</t>
  </si>
  <si>
    <t>5 October 2021</t>
  </si>
  <si>
    <t>6 January 2022</t>
  </si>
  <si>
    <t>5 April 2022</t>
  </si>
  <si>
    <t>4 July 2022</t>
  </si>
  <si>
    <t>4 October 2022</t>
  </si>
  <si>
    <t>10 January 2023</t>
  </si>
  <si>
    <t>Amount</t>
  </si>
  <si>
    <t>5 January 2015 Total</t>
  </si>
  <si>
    <t>2 April 2015 Total</t>
  </si>
  <si>
    <t>2 July 2015 Total</t>
  </si>
  <si>
    <t>1 October 2015 Total</t>
  </si>
  <si>
    <t>4 January 2016 Total</t>
  </si>
  <si>
    <t>23 February 2016 Total</t>
  </si>
  <si>
    <t>12 April 2016 Total</t>
  </si>
  <si>
    <t>14 April 2016 Total</t>
  </si>
  <si>
    <t>4 July 2016 Total</t>
  </si>
  <si>
    <t>20 July 2016 Total</t>
  </si>
  <si>
    <t>4 October 2016 Total</t>
  </si>
  <si>
    <t>4 January 2017 Total</t>
  </si>
  <si>
    <t>4 April 2017 Total</t>
  </si>
  <si>
    <t>4 July 2017 Total</t>
  </si>
  <si>
    <t>4 October 2017 Total</t>
  </si>
  <si>
    <t>4 January 2018 Total</t>
  </si>
  <si>
    <t>4 April 2018 Total</t>
  </si>
  <si>
    <t>4 July 2018 Total</t>
  </si>
  <si>
    <t>4 October 2018 Total</t>
  </si>
  <si>
    <t>4 January 2019 Total</t>
  </si>
  <si>
    <t>5 April 2019 Total</t>
  </si>
  <si>
    <t>4 July 2019 Total</t>
  </si>
  <si>
    <t>4 October 2019 Total</t>
  </si>
  <si>
    <t>6 January 2020 Total</t>
  </si>
  <si>
    <t>28 January 2020 Total</t>
  </si>
  <si>
    <t>2 April 2020 Total</t>
  </si>
  <si>
    <t>2 July 2020 Total</t>
  </si>
  <si>
    <t>9 October 2020 Total</t>
  </si>
  <si>
    <t>5 January 2021 Total</t>
  </si>
  <si>
    <t>1 April 2021 Total</t>
  </si>
  <si>
    <t>1 July 2021 Total</t>
  </si>
  <si>
    <t>5 October 2021 Total</t>
  </si>
  <si>
    <t>6 January 2022 Total</t>
  </si>
  <si>
    <t>5 April 2022 Total</t>
  </si>
  <si>
    <t>4 July 2022 Total</t>
  </si>
  <si>
    <t>4 October 2022 Total</t>
  </si>
  <si>
    <t>10 January 2023 Total</t>
  </si>
  <si>
    <t>Grand Total</t>
  </si>
  <si>
    <t>AAA-PBP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</si>
</sst>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10409]#,##0.00;\-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Arial"/>
      <charset val="1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5" xfId="0" applyBorder="1" applyAlignment="1" applyProtection="1">
      <alignment vertical="top" wrapText="1"/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 applyProtection="1">
      <alignment vertical="top" wrapText="1"/>
      <protection locked="0"/>
    </xf>
    <xf numFmtId="164" fontId="2" fillId="0" borderId="6" xfId="0" applyNumberFormat="1" applyFont="1" applyBorder="1" applyAlignment="1" applyProtection="1">
      <alignment horizontal="left" vertical="top" wrapText="1" readingOrder="1"/>
      <protection locked="0"/>
    </xf>
    <xf numFmtId="164" fontId="3" fillId="0" borderId="9" xfId="0" applyNumberFormat="1" applyFont="1" applyBorder="1" applyAlignment="1" applyProtection="1">
      <alignment horizontal="left" vertical="top" wrapText="1" readingOrder="1"/>
      <protection locked="0"/>
    </xf>
    <xf numFmtId="164" fontId="2" fillId="0" borderId="5" xfId="0" applyNumberFormat="1" applyFont="1" applyBorder="1" applyAlignment="1" applyProtection="1">
      <alignment horizontal="left" vertical="top" wrapText="1" readingOrder="1"/>
      <protection locked="0"/>
    </xf>
    <xf numFmtId="164" fontId="3" fillId="0" borderId="5" xfId="0" applyNumberFormat="1" applyFont="1" applyBorder="1" applyAlignment="1" applyProtection="1">
      <alignment horizontal="left" vertical="top" wrapText="1" readingOrder="1"/>
      <protection locked="0"/>
    </xf>
    <xf numFmtId="0" fontId="1" fillId="0" borderId="0" xfId="0" applyFont="1"/>
    <xf numFmtId="165" fontId="2" fillId="0" borderId="11" xfId="0" applyNumberFormat="1" applyFont="1" applyBorder="1" applyAlignment="1" applyProtection="1">
      <alignment horizontal="right" vertical="top" wrapText="1" readingOrder="1"/>
      <protection locked="0"/>
    </xf>
    <xf numFmtId="0" fontId="2" fillId="0" borderId="10" xfId="0" applyFont="1" applyBorder="1" applyAlignment="1" applyProtection="1">
      <alignment horizontal="left" vertical="top" wrapText="1" readingOrder="1"/>
      <protection locked="0"/>
    </xf>
    <xf numFmtId="0" fontId="2" fillId="0" borderId="12" xfId="0" applyFont="1" applyBorder="1" applyAlignment="1" applyProtection="1">
      <alignment horizontal="left" vertical="top" wrapText="1" readingOrder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0" fillId="0" borderId="14" xfId="0" applyBorder="1" applyAlignment="1" applyProtection="1">
      <alignment vertical="top" wrapText="1"/>
      <protection locked="0"/>
    </xf>
    <xf numFmtId="165" fontId="2" fillId="0" borderId="15" xfId="0" applyNumberFormat="1" applyFont="1" applyBorder="1" applyAlignment="1" applyProtection="1">
      <alignment horizontal="right" vertical="top" wrapText="1" readingOrder="1"/>
      <protection locked="0"/>
    </xf>
    <xf numFmtId="165" fontId="0" fillId="0" borderId="0" xfId="0" applyNumberFormat="1"/>
    <xf numFmtId="164" fontId="2" fillId="0" borderId="9" xfId="0" applyNumberFormat="1" applyFont="1" applyBorder="1" applyAlignment="1" applyProtection="1">
      <alignment horizontal="left" vertical="top" wrapText="1" readingOrder="1"/>
      <protection locked="0"/>
    </xf>
    <xf numFmtId="164" fontId="2" fillId="0" borderId="6" xfId="0" applyNumberFormat="1" applyFont="1" applyBorder="1" applyAlignment="1" applyProtection="1">
      <alignment horizontal="left" vertical="top" wrapText="1" readingOrder="1"/>
      <protection locked="0"/>
    </xf>
    <xf numFmtId="14" fontId="0" fillId="0" borderId="2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2" fillId="0" borderId="12" xfId="0" applyFont="1" applyBorder="1" applyAlignment="1" applyProtection="1">
      <alignment horizontal="left" vertical="top" wrapText="1" readingOrder="1"/>
      <protection locked="0"/>
    </xf>
    <xf numFmtId="0" fontId="2" fillId="0" borderId="5" xfId="0" applyFont="1" applyBorder="1" applyAlignment="1" applyProtection="1">
      <alignment horizontal="left" vertical="top" wrapText="1" readingOrder="1"/>
      <protection locked="0"/>
    </xf>
    <xf numFmtId="0" fontId="2" fillId="0" borderId="6" xfId="0" applyFont="1" applyBorder="1" applyAlignment="1" applyProtection="1">
      <alignment horizontal="left" vertical="top" wrapText="1" readingOrder="1"/>
      <protection locked="0"/>
    </xf>
    <xf numFmtId="0" fontId="2" fillId="0" borderId="16" xfId="0" applyFont="1" applyBorder="1" applyAlignment="1" applyProtection="1">
      <alignment horizontal="left" vertical="top" wrapText="1" readingOrder="1"/>
      <protection locked="0"/>
    </xf>
    <xf numFmtId="0" fontId="2" fillId="0" borderId="17" xfId="0" applyFont="1" applyBorder="1" applyAlignment="1" applyProtection="1">
      <alignment horizontal="left" vertical="top" wrapText="1" readingOrder="1"/>
      <protection locked="0"/>
    </xf>
    <xf numFmtId="0" fontId="2" fillId="0" borderId="8" xfId="0" applyFont="1" applyBorder="1" applyAlignment="1" applyProtection="1">
      <alignment horizontal="left" vertical="top" wrapText="1" readingOrder="1"/>
      <protection locked="0"/>
    </xf>
    <xf numFmtId="164" fontId="2" fillId="0" borderId="7" xfId="0" applyNumberFormat="1" applyFont="1" applyBorder="1" applyAlignment="1" applyProtection="1">
      <alignment horizontal="left" vertical="top" wrapText="1" readingOrder="1"/>
      <protection locked="0"/>
    </xf>
    <xf numFmtId="164" fontId="2" fillId="0" borderId="8" xfId="0" applyNumberFormat="1" applyFont="1" applyBorder="1" applyAlignment="1" applyProtection="1">
      <alignment horizontal="left" vertical="top" wrapText="1" readingOrder="1"/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4"/>
  <sheetViews>
    <sheetView tabSelected="1" topLeftCell="A219" workbookViewId="0">
      <selection activeCell="A246" sqref="A246:C246"/>
    </sheetView>
  </sheetViews>
  <sheetFormatPr defaultRowHeight="14.5" outlineLevelRow="2" x14ac:dyDescent="0.35"/>
  <cols>
    <col min="4" max="4" width="18.54296875" bestFit="1" customWidth="1"/>
    <col min="6" max="6" width="12.7265625" bestFit="1" customWidth="1"/>
  </cols>
  <sheetData>
    <row r="1" spans="1:7" ht="15" thickBot="1" x14ac:dyDescent="0.4">
      <c r="A1" s="32" t="s">
        <v>2</v>
      </c>
      <c r="B1" s="33"/>
      <c r="C1" s="33"/>
      <c r="D1" s="33"/>
      <c r="E1" s="33"/>
      <c r="F1" s="34"/>
      <c r="G1" s="2"/>
    </row>
    <row r="2" spans="1:7" ht="15" thickBot="1" x14ac:dyDescent="0.4">
      <c r="A2" s="29" t="s">
        <v>0</v>
      </c>
      <c r="B2" s="30"/>
      <c r="C2" s="31"/>
      <c r="D2" s="19" t="s">
        <v>1</v>
      </c>
      <c r="E2" s="20"/>
      <c r="F2" s="3" t="s">
        <v>48</v>
      </c>
    </row>
    <row r="3" spans="1:7" ht="15" customHeight="1" outlineLevel="2" x14ac:dyDescent="0.35">
      <c r="A3" s="24" t="s">
        <v>3</v>
      </c>
      <c r="B3" s="25"/>
      <c r="C3" s="26"/>
      <c r="D3" s="27" t="s">
        <v>4</v>
      </c>
      <c r="E3" s="28"/>
      <c r="F3" s="10">
        <v>538520.21</v>
      </c>
    </row>
    <row r="4" spans="1:7" ht="15" customHeight="1" outlineLevel="2" x14ac:dyDescent="0.35">
      <c r="A4" s="21" t="s">
        <v>5</v>
      </c>
      <c r="B4" s="22"/>
      <c r="C4" s="23"/>
      <c r="D4" s="17" t="s">
        <v>4</v>
      </c>
      <c r="E4" s="18"/>
      <c r="F4" s="10">
        <v>290073.23</v>
      </c>
    </row>
    <row r="5" spans="1:7" ht="15" customHeight="1" outlineLevel="2" x14ac:dyDescent="0.35">
      <c r="A5" s="21" t="s">
        <v>6</v>
      </c>
      <c r="B5" s="22"/>
      <c r="C5" s="23"/>
      <c r="D5" s="17" t="s">
        <v>4</v>
      </c>
      <c r="E5" s="18"/>
      <c r="F5" s="10">
        <v>260220.61</v>
      </c>
    </row>
    <row r="6" spans="1:7" ht="15" customHeight="1" outlineLevel="2" x14ac:dyDescent="0.35">
      <c r="A6" s="21" t="s">
        <v>7</v>
      </c>
      <c r="B6" s="22"/>
      <c r="C6" s="23"/>
      <c r="D6" s="17" t="s">
        <v>4</v>
      </c>
      <c r="E6" s="18"/>
      <c r="F6" s="10">
        <v>148236.37</v>
      </c>
    </row>
    <row r="7" spans="1:7" outlineLevel="1" x14ac:dyDescent="0.35">
      <c r="A7" s="11"/>
      <c r="B7" s="1"/>
      <c r="C7" s="4"/>
      <c r="D7" s="6" t="s">
        <v>49</v>
      </c>
      <c r="E7" s="5"/>
      <c r="F7" s="10">
        <f>SUBTOTAL(9,F3:F6)</f>
        <v>1237050.42</v>
      </c>
    </row>
    <row r="8" spans="1:7" outlineLevel="2" x14ac:dyDescent="0.35">
      <c r="A8" s="21" t="s">
        <v>3</v>
      </c>
      <c r="B8" s="22"/>
      <c r="C8" s="23"/>
      <c r="D8" s="17" t="s">
        <v>8</v>
      </c>
      <c r="E8" s="18"/>
      <c r="F8" s="10">
        <v>538520.21</v>
      </c>
    </row>
    <row r="9" spans="1:7" ht="15" customHeight="1" outlineLevel="2" x14ac:dyDescent="0.35">
      <c r="A9" s="21" t="s">
        <v>5</v>
      </c>
      <c r="B9" s="22"/>
      <c r="C9" s="23"/>
      <c r="D9" s="17" t="s">
        <v>8</v>
      </c>
      <c r="E9" s="18"/>
      <c r="F9" s="10">
        <v>290073.23</v>
      </c>
    </row>
    <row r="10" spans="1:7" ht="15" customHeight="1" outlineLevel="2" x14ac:dyDescent="0.35">
      <c r="A10" s="21" t="s">
        <v>6</v>
      </c>
      <c r="B10" s="22"/>
      <c r="C10" s="23"/>
      <c r="D10" s="17" t="s">
        <v>8</v>
      </c>
      <c r="E10" s="18"/>
      <c r="F10" s="10">
        <v>260220.61</v>
      </c>
    </row>
    <row r="11" spans="1:7" ht="15" customHeight="1" outlineLevel="2" x14ac:dyDescent="0.35">
      <c r="A11" s="21" t="s">
        <v>7</v>
      </c>
      <c r="B11" s="22"/>
      <c r="C11" s="23"/>
      <c r="D11" s="17" t="s">
        <v>8</v>
      </c>
      <c r="E11" s="18"/>
      <c r="F11" s="10">
        <v>148236.37</v>
      </c>
    </row>
    <row r="12" spans="1:7" outlineLevel="1" x14ac:dyDescent="0.35">
      <c r="A12" s="11"/>
      <c r="B12" s="1"/>
      <c r="C12" s="4"/>
      <c r="D12" s="6" t="s">
        <v>50</v>
      </c>
      <c r="E12" s="5"/>
      <c r="F12" s="10">
        <f>SUBTOTAL(9,F8:F11)</f>
        <v>1237050.42</v>
      </c>
    </row>
    <row r="13" spans="1:7" ht="15" customHeight="1" outlineLevel="2" x14ac:dyDescent="0.35">
      <c r="A13" s="21" t="s">
        <v>6</v>
      </c>
      <c r="B13" s="22"/>
      <c r="C13" s="23"/>
      <c r="D13" s="17" t="s">
        <v>9</v>
      </c>
      <c r="E13" s="18"/>
      <c r="F13" s="10">
        <v>260220.61</v>
      </c>
    </row>
    <row r="14" spans="1:7" outlineLevel="2" x14ac:dyDescent="0.35">
      <c r="A14" s="21" t="s">
        <v>3</v>
      </c>
      <c r="B14" s="22"/>
      <c r="C14" s="23"/>
      <c r="D14" s="17" t="s">
        <v>9</v>
      </c>
      <c r="E14" s="18"/>
      <c r="F14" s="10">
        <v>538520.21</v>
      </c>
    </row>
    <row r="15" spans="1:7" ht="15" customHeight="1" outlineLevel="2" x14ac:dyDescent="0.35">
      <c r="A15" s="21" t="s">
        <v>5</v>
      </c>
      <c r="B15" s="22"/>
      <c r="C15" s="23"/>
      <c r="D15" s="17" t="s">
        <v>9</v>
      </c>
      <c r="E15" s="18"/>
      <c r="F15" s="10">
        <v>290073.23</v>
      </c>
    </row>
    <row r="16" spans="1:7" ht="15" customHeight="1" outlineLevel="2" x14ac:dyDescent="0.35">
      <c r="A16" s="21" t="s">
        <v>7</v>
      </c>
      <c r="B16" s="22"/>
      <c r="C16" s="23"/>
      <c r="D16" s="17" t="s">
        <v>9</v>
      </c>
      <c r="E16" s="18"/>
      <c r="F16" s="10">
        <v>148236.37</v>
      </c>
    </row>
    <row r="17" spans="1:6" outlineLevel="1" x14ac:dyDescent="0.35">
      <c r="A17" s="11"/>
      <c r="B17" s="1"/>
      <c r="C17" s="4"/>
      <c r="D17" s="6" t="s">
        <v>51</v>
      </c>
      <c r="E17" s="5"/>
      <c r="F17" s="10">
        <f>SUBTOTAL(9,F13:F16)</f>
        <v>1237050.42</v>
      </c>
    </row>
    <row r="18" spans="1:6" ht="15" customHeight="1" outlineLevel="2" x14ac:dyDescent="0.35">
      <c r="A18" s="21" t="s">
        <v>7</v>
      </c>
      <c r="B18" s="22"/>
      <c r="C18" s="23"/>
      <c r="D18" s="17" t="s">
        <v>10</v>
      </c>
      <c r="E18" s="18"/>
      <c r="F18" s="10">
        <v>148236.37</v>
      </c>
    </row>
    <row r="19" spans="1:6" ht="15" customHeight="1" outlineLevel="2" x14ac:dyDescent="0.35">
      <c r="A19" s="21" t="s">
        <v>5</v>
      </c>
      <c r="B19" s="22"/>
      <c r="C19" s="23"/>
      <c r="D19" s="17" t="s">
        <v>10</v>
      </c>
      <c r="E19" s="18"/>
      <c r="F19" s="10">
        <v>290073.23</v>
      </c>
    </row>
    <row r="20" spans="1:6" outlineLevel="2" x14ac:dyDescent="0.35">
      <c r="A20" s="21" t="s">
        <v>3</v>
      </c>
      <c r="B20" s="22"/>
      <c r="C20" s="23"/>
      <c r="D20" s="17" t="s">
        <v>10</v>
      </c>
      <c r="E20" s="18"/>
      <c r="F20" s="10">
        <v>538520.21</v>
      </c>
    </row>
    <row r="21" spans="1:6" ht="15" customHeight="1" outlineLevel="2" x14ac:dyDescent="0.35">
      <c r="A21" s="21" t="s">
        <v>6</v>
      </c>
      <c r="B21" s="22"/>
      <c r="C21" s="23"/>
      <c r="D21" s="17" t="s">
        <v>10</v>
      </c>
      <c r="E21" s="18"/>
      <c r="F21" s="10">
        <v>260220.61</v>
      </c>
    </row>
    <row r="22" spans="1:6" outlineLevel="1" x14ac:dyDescent="0.35">
      <c r="A22" s="11"/>
      <c r="B22" s="1"/>
      <c r="C22" s="4"/>
      <c r="D22" s="6" t="s">
        <v>52</v>
      </c>
      <c r="E22" s="5"/>
      <c r="F22" s="10">
        <f>SUBTOTAL(9,F18:F21)</f>
        <v>1237050.42</v>
      </c>
    </row>
    <row r="23" spans="1:6" ht="15" customHeight="1" outlineLevel="2" x14ac:dyDescent="0.35">
      <c r="A23" s="21" t="s">
        <v>7</v>
      </c>
      <c r="B23" s="22"/>
      <c r="C23" s="23"/>
      <c r="D23" s="17" t="s">
        <v>11</v>
      </c>
      <c r="E23" s="18"/>
      <c r="F23" s="10">
        <v>148236.37</v>
      </c>
    </row>
    <row r="24" spans="1:6" outlineLevel="2" x14ac:dyDescent="0.35">
      <c r="A24" s="21" t="s">
        <v>3</v>
      </c>
      <c r="B24" s="22"/>
      <c r="C24" s="23"/>
      <c r="D24" s="17" t="s">
        <v>11</v>
      </c>
      <c r="E24" s="18"/>
      <c r="F24" s="10">
        <v>538520.21</v>
      </c>
    </row>
    <row r="25" spans="1:6" ht="15" customHeight="1" outlineLevel="2" x14ac:dyDescent="0.35">
      <c r="A25" s="21" t="s">
        <v>6</v>
      </c>
      <c r="B25" s="22"/>
      <c r="C25" s="23"/>
      <c r="D25" s="17" t="s">
        <v>11</v>
      </c>
      <c r="E25" s="18"/>
      <c r="F25" s="10">
        <v>260220.61</v>
      </c>
    </row>
    <row r="26" spans="1:6" ht="15" customHeight="1" outlineLevel="2" x14ac:dyDescent="0.35">
      <c r="A26" s="21" t="s">
        <v>5</v>
      </c>
      <c r="B26" s="22"/>
      <c r="C26" s="23"/>
      <c r="D26" s="17" t="s">
        <v>11</v>
      </c>
      <c r="E26" s="18"/>
      <c r="F26" s="10">
        <v>290073.23</v>
      </c>
    </row>
    <row r="27" spans="1:6" outlineLevel="1" x14ac:dyDescent="0.35">
      <c r="A27" s="11"/>
      <c r="B27" s="1"/>
      <c r="C27" s="4"/>
      <c r="D27" s="6" t="s">
        <v>53</v>
      </c>
      <c r="E27" s="5"/>
      <c r="F27" s="10">
        <f>SUBTOTAL(9,F23:F26)</f>
        <v>1237050.42</v>
      </c>
    </row>
    <row r="28" spans="1:6" outlineLevel="2" x14ac:dyDescent="0.35">
      <c r="A28" s="21" t="s">
        <v>3</v>
      </c>
      <c r="B28" s="22"/>
      <c r="C28" s="23"/>
      <c r="D28" s="17" t="s">
        <v>12</v>
      </c>
      <c r="E28" s="18"/>
      <c r="F28" s="10">
        <v>330489.12</v>
      </c>
    </row>
    <row r="29" spans="1:6" ht="15" customHeight="1" outlineLevel="2" x14ac:dyDescent="0.35">
      <c r="A29" s="21" t="s">
        <v>5</v>
      </c>
      <c r="B29" s="22"/>
      <c r="C29" s="23"/>
      <c r="D29" s="17" t="s">
        <v>12</v>
      </c>
      <c r="E29" s="18"/>
      <c r="F29" s="10">
        <v>178017.54</v>
      </c>
    </row>
    <row r="30" spans="1:6" ht="15" customHeight="1" outlineLevel="2" x14ac:dyDescent="0.35">
      <c r="A30" s="21" t="s">
        <v>6</v>
      </c>
      <c r="B30" s="22"/>
      <c r="C30" s="23"/>
      <c r="D30" s="17" t="s">
        <v>12</v>
      </c>
      <c r="E30" s="18"/>
      <c r="F30" s="10">
        <v>159697.03</v>
      </c>
    </row>
    <row r="31" spans="1:6" ht="15" customHeight="1" outlineLevel="2" x14ac:dyDescent="0.35">
      <c r="A31" s="21" t="s">
        <v>7</v>
      </c>
      <c r="B31" s="22"/>
      <c r="C31" s="23"/>
      <c r="D31" s="17" t="s">
        <v>12</v>
      </c>
      <c r="E31" s="18"/>
      <c r="F31" s="10">
        <v>90972.46</v>
      </c>
    </row>
    <row r="32" spans="1:6" outlineLevel="1" x14ac:dyDescent="0.35">
      <c r="A32" s="11"/>
      <c r="B32" s="1"/>
      <c r="C32" s="4"/>
      <c r="D32" s="6" t="s">
        <v>54</v>
      </c>
      <c r="E32" s="5"/>
      <c r="F32" s="10">
        <f>SUBTOTAL(9,F28:F31)</f>
        <v>759176.15</v>
      </c>
    </row>
    <row r="33" spans="1:6" outlineLevel="2" x14ac:dyDescent="0.35">
      <c r="A33" s="21" t="s">
        <v>3</v>
      </c>
      <c r="B33" s="22"/>
      <c r="C33" s="23"/>
      <c r="D33" s="17" t="s">
        <v>13</v>
      </c>
      <c r="E33" s="18"/>
      <c r="F33" s="10">
        <v>147327.62</v>
      </c>
    </row>
    <row r="34" spans="1:6" ht="15" customHeight="1" outlineLevel="2" x14ac:dyDescent="0.35">
      <c r="A34" s="21" t="s">
        <v>6</v>
      </c>
      <c r="B34" s="22"/>
      <c r="C34" s="23"/>
      <c r="D34" s="17" t="s">
        <v>13</v>
      </c>
      <c r="E34" s="18"/>
      <c r="F34" s="10">
        <v>140589.93</v>
      </c>
    </row>
    <row r="35" spans="1:6" ht="15" customHeight="1" outlineLevel="2" x14ac:dyDescent="0.35">
      <c r="A35" s="21" t="s">
        <v>5</v>
      </c>
      <c r="B35" s="22"/>
      <c r="C35" s="23"/>
      <c r="D35" s="17" t="s">
        <v>13</v>
      </c>
      <c r="E35" s="18"/>
      <c r="F35" s="10">
        <v>38148.6</v>
      </c>
    </row>
    <row r="36" spans="1:6" ht="15" customHeight="1" outlineLevel="2" x14ac:dyDescent="0.35">
      <c r="A36" s="21" t="s">
        <v>7</v>
      </c>
      <c r="B36" s="22"/>
      <c r="C36" s="23"/>
      <c r="D36" s="17" t="s">
        <v>13</v>
      </c>
      <c r="E36" s="18"/>
      <c r="F36" s="10">
        <v>79950.75</v>
      </c>
    </row>
    <row r="37" spans="1:6" ht="15" customHeight="1" outlineLevel="2" x14ac:dyDescent="0.35">
      <c r="A37" s="21" t="s">
        <v>14</v>
      </c>
      <c r="B37" s="22"/>
      <c r="C37" s="23"/>
      <c r="D37" s="17" t="s">
        <v>13</v>
      </c>
      <c r="E37" s="18"/>
      <c r="F37" s="10">
        <v>12621.3</v>
      </c>
    </row>
    <row r="38" spans="1:6" ht="15" customHeight="1" outlineLevel="2" x14ac:dyDescent="0.35">
      <c r="A38" s="21" t="s">
        <v>14</v>
      </c>
      <c r="B38" s="22"/>
      <c r="C38" s="23"/>
      <c r="D38" s="17" t="s">
        <v>13</v>
      </c>
      <c r="E38" s="18"/>
      <c r="F38" s="10">
        <v>12175.57</v>
      </c>
    </row>
    <row r="39" spans="1:6" outlineLevel="1" x14ac:dyDescent="0.35">
      <c r="A39" s="11"/>
      <c r="B39" s="1"/>
      <c r="C39" s="4"/>
      <c r="D39" s="6" t="s">
        <v>55</v>
      </c>
      <c r="E39" s="5"/>
      <c r="F39" s="10">
        <f>SUBTOTAL(9,F33:F38)</f>
        <v>430813.76999999996</v>
      </c>
    </row>
    <row r="40" spans="1:6" ht="15" customHeight="1" outlineLevel="2" x14ac:dyDescent="0.35">
      <c r="A40" s="21" t="s">
        <v>15</v>
      </c>
      <c r="B40" s="22"/>
      <c r="C40" s="23"/>
      <c r="D40" s="17" t="s">
        <v>16</v>
      </c>
      <c r="E40" s="18"/>
      <c r="F40" s="10">
        <v>12175.57</v>
      </c>
    </row>
    <row r="41" spans="1:6" ht="15" customHeight="1" outlineLevel="2" x14ac:dyDescent="0.35">
      <c r="A41" s="21" t="s">
        <v>15</v>
      </c>
      <c r="B41" s="22"/>
      <c r="C41" s="23"/>
      <c r="D41" s="17" t="s">
        <v>16</v>
      </c>
      <c r="E41" s="18"/>
      <c r="F41" s="10">
        <v>17366.150000000001</v>
      </c>
    </row>
    <row r="42" spans="1:6" outlineLevel="1" x14ac:dyDescent="0.35">
      <c r="A42" s="11"/>
      <c r="B42" s="1"/>
      <c r="C42" s="4"/>
      <c r="D42" s="6" t="s">
        <v>56</v>
      </c>
      <c r="E42" s="5"/>
      <c r="F42" s="10">
        <f>SUBTOTAL(9,F40:F41)</f>
        <v>29541.72</v>
      </c>
    </row>
    <row r="43" spans="1:6" ht="15" customHeight="1" outlineLevel="2" x14ac:dyDescent="0.35">
      <c r="A43" s="21" t="s">
        <v>6</v>
      </c>
      <c r="B43" s="22"/>
      <c r="C43" s="23"/>
      <c r="D43" s="17" t="s">
        <v>17</v>
      </c>
      <c r="E43" s="18"/>
      <c r="F43" s="10">
        <v>366538.04</v>
      </c>
    </row>
    <row r="44" spans="1:6" outlineLevel="2" x14ac:dyDescent="0.35">
      <c r="A44" s="21" t="s">
        <v>3</v>
      </c>
      <c r="B44" s="22"/>
      <c r="C44" s="23"/>
      <c r="D44" s="17" t="s">
        <v>17</v>
      </c>
      <c r="E44" s="18"/>
      <c r="F44" s="10">
        <v>384104.15</v>
      </c>
    </row>
    <row r="45" spans="1:6" ht="15" customHeight="1" outlineLevel="2" x14ac:dyDescent="0.35">
      <c r="A45" s="21" t="s">
        <v>5</v>
      </c>
      <c r="B45" s="22"/>
      <c r="C45" s="23"/>
      <c r="D45" s="17" t="s">
        <v>17</v>
      </c>
      <c r="E45" s="18"/>
      <c r="F45" s="10">
        <v>99458.85</v>
      </c>
    </row>
    <row r="46" spans="1:6" ht="15" customHeight="1" outlineLevel="2" x14ac:dyDescent="0.35">
      <c r="A46" s="21" t="s">
        <v>7</v>
      </c>
      <c r="B46" s="22"/>
      <c r="C46" s="23"/>
      <c r="D46" s="17" t="s">
        <v>17</v>
      </c>
      <c r="E46" s="18"/>
      <c r="F46" s="10">
        <v>208443</v>
      </c>
    </row>
    <row r="47" spans="1:6" ht="15" customHeight="1" outlineLevel="2" x14ac:dyDescent="0.35">
      <c r="A47" s="21" t="s">
        <v>14</v>
      </c>
      <c r="B47" s="22"/>
      <c r="C47" s="23"/>
      <c r="D47" s="17" t="s">
        <v>17</v>
      </c>
      <c r="E47" s="18"/>
      <c r="F47" s="10">
        <v>32905.54</v>
      </c>
    </row>
    <row r="48" spans="1:6" ht="15" customHeight="1" outlineLevel="2" x14ac:dyDescent="0.35">
      <c r="A48" s="21" t="s">
        <v>15</v>
      </c>
      <c r="B48" s="22"/>
      <c r="C48" s="23"/>
      <c r="D48" s="17" t="s">
        <v>17</v>
      </c>
      <c r="E48" s="18"/>
      <c r="F48" s="10">
        <v>45276.05</v>
      </c>
    </row>
    <row r="49" spans="1:6" ht="15" customHeight="1" outlineLevel="2" x14ac:dyDescent="0.35">
      <c r="A49" s="21" t="s">
        <v>18</v>
      </c>
      <c r="B49" s="22"/>
      <c r="C49" s="23"/>
      <c r="D49" s="17" t="s">
        <v>17</v>
      </c>
      <c r="E49" s="18"/>
      <c r="F49" s="10">
        <v>56651.83</v>
      </c>
    </row>
    <row r="50" spans="1:6" outlineLevel="1" x14ac:dyDescent="0.35">
      <c r="A50" s="11"/>
      <c r="B50" s="1"/>
      <c r="C50" s="4"/>
      <c r="D50" s="6" t="s">
        <v>57</v>
      </c>
      <c r="E50" s="5"/>
      <c r="F50" s="10">
        <f>SUBTOTAL(9,F43:F49)</f>
        <v>1193377.4600000002</v>
      </c>
    </row>
    <row r="51" spans="1:6" ht="15" customHeight="1" outlineLevel="2" x14ac:dyDescent="0.35">
      <c r="A51" s="21" t="s">
        <v>87</v>
      </c>
      <c r="B51" s="22"/>
      <c r="C51" s="23"/>
      <c r="D51" s="17" t="s">
        <v>19</v>
      </c>
      <c r="E51" s="18"/>
      <c r="F51" s="10">
        <v>82153.7</v>
      </c>
    </row>
    <row r="52" spans="1:6" outlineLevel="1" x14ac:dyDescent="0.35">
      <c r="A52" s="11"/>
      <c r="B52" s="1"/>
      <c r="C52" s="4"/>
      <c r="D52" s="6" t="s">
        <v>58</v>
      </c>
      <c r="E52" s="5"/>
      <c r="F52" s="10">
        <f>SUBTOTAL(9,F51:F51)</f>
        <v>82153.7</v>
      </c>
    </row>
    <row r="53" spans="1:6" ht="15" customHeight="1" outlineLevel="2" x14ac:dyDescent="0.35">
      <c r="A53" s="21" t="s">
        <v>6</v>
      </c>
      <c r="B53" s="22"/>
      <c r="C53" s="23"/>
      <c r="D53" s="17" t="s">
        <v>20</v>
      </c>
      <c r="E53" s="18"/>
      <c r="F53" s="10">
        <v>366538.04</v>
      </c>
    </row>
    <row r="54" spans="1:6" ht="15" customHeight="1" outlineLevel="2" x14ac:dyDescent="0.35">
      <c r="A54" s="21" t="s">
        <v>5</v>
      </c>
      <c r="B54" s="22"/>
      <c r="C54" s="23"/>
      <c r="D54" s="17" t="s">
        <v>20</v>
      </c>
      <c r="E54" s="18"/>
      <c r="F54" s="10">
        <v>99458.85</v>
      </c>
    </row>
    <row r="55" spans="1:6" ht="15" customHeight="1" outlineLevel="2" x14ac:dyDescent="0.35">
      <c r="A55" s="21" t="s">
        <v>7</v>
      </c>
      <c r="B55" s="22"/>
      <c r="C55" s="23"/>
      <c r="D55" s="17" t="s">
        <v>20</v>
      </c>
      <c r="E55" s="18"/>
      <c r="F55" s="10">
        <v>208443</v>
      </c>
    </row>
    <row r="56" spans="1:6" ht="15" customHeight="1" outlineLevel="2" x14ac:dyDescent="0.35">
      <c r="A56" s="21" t="s">
        <v>14</v>
      </c>
      <c r="B56" s="22"/>
      <c r="C56" s="23"/>
      <c r="D56" s="17" t="s">
        <v>20</v>
      </c>
      <c r="E56" s="18"/>
      <c r="F56" s="10">
        <v>32905.54</v>
      </c>
    </row>
    <row r="57" spans="1:6" ht="15" customHeight="1" outlineLevel="2" x14ac:dyDescent="0.35">
      <c r="A57" s="21" t="s">
        <v>87</v>
      </c>
      <c r="B57" s="22"/>
      <c r="C57" s="23"/>
      <c r="D57" s="17" t="s">
        <v>20</v>
      </c>
      <c r="E57" s="18"/>
      <c r="F57" s="10">
        <v>59378.42</v>
      </c>
    </row>
    <row r="58" spans="1:6" ht="15" customHeight="1" outlineLevel="2" x14ac:dyDescent="0.35">
      <c r="A58" s="21" t="s">
        <v>15</v>
      </c>
      <c r="B58" s="22"/>
      <c r="C58" s="23"/>
      <c r="D58" s="17" t="s">
        <v>20</v>
      </c>
      <c r="E58" s="18"/>
      <c r="F58" s="10">
        <v>45276.05</v>
      </c>
    </row>
    <row r="59" spans="1:6" ht="15" customHeight="1" outlineLevel="2" x14ac:dyDescent="0.35">
      <c r="A59" s="21" t="s">
        <v>18</v>
      </c>
      <c r="B59" s="22"/>
      <c r="C59" s="23"/>
      <c r="D59" s="17" t="s">
        <v>20</v>
      </c>
      <c r="E59" s="18"/>
      <c r="F59" s="10">
        <v>40946.370000000003</v>
      </c>
    </row>
    <row r="60" spans="1:6" outlineLevel="2" x14ac:dyDescent="0.35">
      <c r="A60" s="21" t="s">
        <v>3</v>
      </c>
      <c r="B60" s="22"/>
      <c r="C60" s="23"/>
      <c r="D60" s="17" t="s">
        <v>20</v>
      </c>
      <c r="E60" s="18"/>
      <c r="F60" s="10">
        <v>384104.15</v>
      </c>
    </row>
    <row r="61" spans="1:6" outlineLevel="1" x14ac:dyDescent="0.35">
      <c r="A61" s="11"/>
      <c r="B61" s="1"/>
      <c r="C61" s="4"/>
      <c r="D61" s="6" t="s">
        <v>59</v>
      </c>
      <c r="E61" s="5"/>
      <c r="F61" s="10">
        <f>SUBTOTAL(9,F53:F60)</f>
        <v>1237050.4200000002</v>
      </c>
    </row>
    <row r="62" spans="1:6" ht="15" customHeight="1" outlineLevel="2" x14ac:dyDescent="0.35">
      <c r="A62" s="21" t="s">
        <v>15</v>
      </c>
      <c r="B62" s="22"/>
      <c r="C62" s="23"/>
      <c r="D62" s="17" t="s">
        <v>21</v>
      </c>
      <c r="E62" s="18"/>
      <c r="F62" s="10">
        <v>45276.05</v>
      </c>
    </row>
    <row r="63" spans="1:6" ht="15" customHeight="1" outlineLevel="2" x14ac:dyDescent="0.35">
      <c r="A63" s="21" t="s">
        <v>7</v>
      </c>
      <c r="B63" s="22"/>
      <c r="C63" s="23"/>
      <c r="D63" s="17" t="s">
        <v>21</v>
      </c>
      <c r="E63" s="18"/>
      <c r="F63" s="10">
        <v>208443</v>
      </c>
    </row>
    <row r="64" spans="1:6" ht="15" customHeight="1" outlineLevel="2" x14ac:dyDescent="0.35">
      <c r="A64" s="21" t="s">
        <v>14</v>
      </c>
      <c r="B64" s="22"/>
      <c r="C64" s="23"/>
      <c r="D64" s="17" t="s">
        <v>21</v>
      </c>
      <c r="E64" s="18"/>
      <c r="F64" s="10">
        <v>32905.54</v>
      </c>
    </row>
    <row r="65" spans="1:6" ht="15" customHeight="1" outlineLevel="2" x14ac:dyDescent="0.35">
      <c r="A65" s="21" t="s">
        <v>5</v>
      </c>
      <c r="B65" s="22"/>
      <c r="C65" s="23"/>
      <c r="D65" s="17" t="s">
        <v>21</v>
      </c>
      <c r="E65" s="18"/>
      <c r="F65" s="10">
        <v>99458.85</v>
      </c>
    </row>
    <row r="66" spans="1:6" ht="15" customHeight="1" outlineLevel="2" x14ac:dyDescent="0.35">
      <c r="A66" s="21" t="s">
        <v>18</v>
      </c>
      <c r="B66" s="22"/>
      <c r="C66" s="23"/>
      <c r="D66" s="17" t="s">
        <v>21</v>
      </c>
      <c r="E66" s="18"/>
      <c r="F66" s="10">
        <v>40946.370000000003</v>
      </c>
    </row>
    <row r="67" spans="1:6" outlineLevel="2" x14ac:dyDescent="0.35">
      <c r="A67" s="21" t="s">
        <v>3</v>
      </c>
      <c r="B67" s="22"/>
      <c r="C67" s="23"/>
      <c r="D67" s="17" t="s">
        <v>21</v>
      </c>
      <c r="E67" s="18"/>
      <c r="F67" s="10">
        <v>384104.15</v>
      </c>
    </row>
    <row r="68" spans="1:6" ht="15" customHeight="1" outlineLevel="2" x14ac:dyDescent="0.35">
      <c r="A68" s="21" t="s">
        <v>6</v>
      </c>
      <c r="B68" s="22"/>
      <c r="C68" s="23"/>
      <c r="D68" s="17" t="s">
        <v>21</v>
      </c>
      <c r="E68" s="18"/>
      <c r="F68" s="10">
        <v>366538.04</v>
      </c>
    </row>
    <row r="69" spans="1:6" ht="15" customHeight="1" outlineLevel="2" x14ac:dyDescent="0.35">
      <c r="A69" s="21" t="s">
        <v>87</v>
      </c>
      <c r="B69" s="22"/>
      <c r="C69" s="23"/>
      <c r="D69" s="17" t="s">
        <v>21</v>
      </c>
      <c r="E69" s="18"/>
      <c r="F69" s="10">
        <v>59378.42</v>
      </c>
    </row>
    <row r="70" spans="1:6" outlineLevel="1" x14ac:dyDescent="0.35">
      <c r="A70" s="11"/>
      <c r="B70" s="1"/>
      <c r="C70" s="4"/>
      <c r="D70" s="6" t="s">
        <v>60</v>
      </c>
      <c r="E70" s="5"/>
      <c r="F70" s="10">
        <f>SUBTOTAL(9,F62:F69)</f>
        <v>1237050.42</v>
      </c>
    </row>
    <row r="71" spans="1:6" ht="15" customHeight="1" outlineLevel="2" x14ac:dyDescent="0.35">
      <c r="A71" s="21" t="s">
        <v>6</v>
      </c>
      <c r="B71" s="22"/>
      <c r="C71" s="23"/>
      <c r="D71" s="17" t="s">
        <v>22</v>
      </c>
      <c r="E71" s="18"/>
      <c r="F71" s="10">
        <v>366538.04</v>
      </c>
    </row>
    <row r="72" spans="1:6" outlineLevel="2" x14ac:dyDescent="0.35">
      <c r="A72" s="21" t="s">
        <v>3</v>
      </c>
      <c r="B72" s="22"/>
      <c r="C72" s="23"/>
      <c r="D72" s="17" t="s">
        <v>22</v>
      </c>
      <c r="E72" s="18"/>
      <c r="F72" s="10">
        <v>384104.15</v>
      </c>
    </row>
    <row r="73" spans="1:6" ht="15" customHeight="1" outlineLevel="2" x14ac:dyDescent="0.35">
      <c r="A73" s="21" t="s">
        <v>5</v>
      </c>
      <c r="B73" s="22"/>
      <c r="C73" s="23"/>
      <c r="D73" s="17" t="s">
        <v>22</v>
      </c>
      <c r="E73" s="18"/>
      <c r="F73" s="10">
        <v>99458.85</v>
      </c>
    </row>
    <row r="74" spans="1:6" ht="15" customHeight="1" outlineLevel="2" x14ac:dyDescent="0.35">
      <c r="A74" s="21" t="s">
        <v>7</v>
      </c>
      <c r="B74" s="22"/>
      <c r="C74" s="23"/>
      <c r="D74" s="17" t="s">
        <v>22</v>
      </c>
      <c r="E74" s="18"/>
      <c r="F74" s="10">
        <v>208443</v>
      </c>
    </row>
    <row r="75" spans="1:6" ht="15" customHeight="1" outlineLevel="2" x14ac:dyDescent="0.35">
      <c r="A75" s="21" t="s">
        <v>14</v>
      </c>
      <c r="B75" s="22"/>
      <c r="C75" s="23"/>
      <c r="D75" s="17" t="s">
        <v>22</v>
      </c>
      <c r="E75" s="18"/>
      <c r="F75" s="10">
        <v>32905.54</v>
      </c>
    </row>
    <row r="76" spans="1:6" ht="15" customHeight="1" outlineLevel="2" x14ac:dyDescent="0.35">
      <c r="A76" s="21" t="s">
        <v>87</v>
      </c>
      <c r="B76" s="22"/>
      <c r="C76" s="23"/>
      <c r="D76" s="17" t="s">
        <v>22</v>
      </c>
      <c r="E76" s="18"/>
      <c r="F76" s="10">
        <v>59378.42</v>
      </c>
    </row>
    <row r="77" spans="1:6" ht="15" customHeight="1" outlineLevel="2" x14ac:dyDescent="0.35">
      <c r="A77" s="21" t="s">
        <v>15</v>
      </c>
      <c r="B77" s="22"/>
      <c r="C77" s="23"/>
      <c r="D77" s="17" t="s">
        <v>22</v>
      </c>
      <c r="E77" s="18"/>
      <c r="F77" s="10">
        <v>45276.05</v>
      </c>
    </row>
    <row r="78" spans="1:6" ht="15" customHeight="1" outlineLevel="2" x14ac:dyDescent="0.35">
      <c r="A78" s="21" t="s">
        <v>18</v>
      </c>
      <c r="B78" s="22"/>
      <c r="C78" s="23"/>
      <c r="D78" s="17" t="s">
        <v>22</v>
      </c>
      <c r="E78" s="18"/>
      <c r="F78" s="10">
        <v>40946.370000000003</v>
      </c>
    </row>
    <row r="79" spans="1:6" outlineLevel="1" x14ac:dyDescent="0.35">
      <c r="A79" s="11"/>
      <c r="B79" s="1"/>
      <c r="C79" s="4"/>
      <c r="D79" s="6" t="s">
        <v>61</v>
      </c>
      <c r="E79" s="5"/>
      <c r="F79" s="10">
        <f>SUBTOTAL(9,F71:F78)</f>
        <v>1237050.4200000002</v>
      </c>
    </row>
    <row r="80" spans="1:6" ht="15" customHeight="1" outlineLevel="2" x14ac:dyDescent="0.35">
      <c r="A80" s="21" t="s">
        <v>87</v>
      </c>
      <c r="B80" s="22"/>
      <c r="C80" s="23"/>
      <c r="D80" s="17" t="s">
        <v>23</v>
      </c>
      <c r="E80" s="18"/>
      <c r="F80" s="10">
        <v>59378.42</v>
      </c>
    </row>
    <row r="81" spans="1:6" ht="15" customHeight="1" outlineLevel="2" x14ac:dyDescent="0.35">
      <c r="A81" s="21" t="s">
        <v>6</v>
      </c>
      <c r="B81" s="22"/>
      <c r="C81" s="23"/>
      <c r="D81" s="17" t="s">
        <v>23</v>
      </c>
      <c r="E81" s="18"/>
      <c r="F81" s="10">
        <v>366538.04</v>
      </c>
    </row>
    <row r="82" spans="1:6" outlineLevel="2" x14ac:dyDescent="0.35">
      <c r="A82" s="21" t="s">
        <v>3</v>
      </c>
      <c r="B82" s="22"/>
      <c r="C82" s="23"/>
      <c r="D82" s="17" t="s">
        <v>23</v>
      </c>
      <c r="E82" s="18"/>
      <c r="F82" s="10">
        <v>384104.15</v>
      </c>
    </row>
    <row r="83" spans="1:6" ht="15" customHeight="1" outlineLevel="2" x14ac:dyDescent="0.35">
      <c r="A83" s="21" t="s">
        <v>18</v>
      </c>
      <c r="B83" s="22"/>
      <c r="C83" s="23"/>
      <c r="D83" s="17" t="s">
        <v>23</v>
      </c>
      <c r="E83" s="18"/>
      <c r="F83" s="10">
        <v>40946.370000000003</v>
      </c>
    </row>
    <row r="84" spans="1:6" ht="15" customHeight="1" outlineLevel="2" x14ac:dyDescent="0.35">
      <c r="A84" s="21" t="s">
        <v>5</v>
      </c>
      <c r="B84" s="22"/>
      <c r="C84" s="23"/>
      <c r="D84" s="17" t="s">
        <v>23</v>
      </c>
      <c r="E84" s="18"/>
      <c r="F84" s="10">
        <v>99458.85</v>
      </c>
    </row>
    <row r="85" spans="1:6" ht="15" customHeight="1" outlineLevel="2" x14ac:dyDescent="0.35">
      <c r="A85" s="21" t="s">
        <v>14</v>
      </c>
      <c r="B85" s="22"/>
      <c r="C85" s="23"/>
      <c r="D85" s="17" t="s">
        <v>23</v>
      </c>
      <c r="E85" s="18"/>
      <c r="F85" s="10">
        <v>32905.54</v>
      </c>
    </row>
    <row r="86" spans="1:6" ht="15" customHeight="1" outlineLevel="2" x14ac:dyDescent="0.35">
      <c r="A86" s="21" t="s">
        <v>7</v>
      </c>
      <c r="B86" s="22"/>
      <c r="C86" s="23"/>
      <c r="D86" s="17" t="s">
        <v>23</v>
      </c>
      <c r="E86" s="18"/>
      <c r="F86" s="10">
        <v>208443</v>
      </c>
    </row>
    <row r="87" spans="1:6" ht="15" customHeight="1" outlineLevel="2" x14ac:dyDescent="0.35">
      <c r="A87" s="21" t="s">
        <v>15</v>
      </c>
      <c r="B87" s="22"/>
      <c r="C87" s="23"/>
      <c r="D87" s="17" t="s">
        <v>23</v>
      </c>
      <c r="E87" s="18"/>
      <c r="F87" s="10">
        <v>45276.05</v>
      </c>
    </row>
    <row r="88" spans="1:6" outlineLevel="1" x14ac:dyDescent="0.35">
      <c r="A88" s="11"/>
      <c r="B88" s="1"/>
      <c r="C88" s="4"/>
      <c r="D88" s="6" t="s">
        <v>62</v>
      </c>
      <c r="E88" s="5"/>
      <c r="F88" s="10">
        <f>SUBTOTAL(9,F80:F87)</f>
        <v>1237050.4200000002</v>
      </c>
    </row>
    <row r="89" spans="1:6" ht="15" customHeight="1" outlineLevel="2" x14ac:dyDescent="0.35">
      <c r="A89" s="21" t="s">
        <v>6</v>
      </c>
      <c r="B89" s="22"/>
      <c r="C89" s="23"/>
      <c r="D89" s="17" t="s">
        <v>24</v>
      </c>
      <c r="E89" s="18"/>
      <c r="F89" s="10">
        <v>366538.04</v>
      </c>
    </row>
    <row r="90" spans="1:6" outlineLevel="2" x14ac:dyDescent="0.35">
      <c r="A90" s="21" t="s">
        <v>3</v>
      </c>
      <c r="B90" s="22"/>
      <c r="C90" s="23"/>
      <c r="D90" s="17" t="s">
        <v>24</v>
      </c>
      <c r="E90" s="18"/>
      <c r="F90" s="10">
        <v>384104.15</v>
      </c>
    </row>
    <row r="91" spans="1:6" ht="15" customHeight="1" outlineLevel="2" x14ac:dyDescent="0.35">
      <c r="A91" s="21" t="s">
        <v>18</v>
      </c>
      <c r="B91" s="22"/>
      <c r="C91" s="23"/>
      <c r="D91" s="17" t="s">
        <v>24</v>
      </c>
      <c r="E91" s="18"/>
      <c r="F91" s="10">
        <v>40946.370000000003</v>
      </c>
    </row>
    <row r="92" spans="1:6" ht="15" customHeight="1" outlineLevel="2" x14ac:dyDescent="0.35">
      <c r="A92" s="21" t="s">
        <v>5</v>
      </c>
      <c r="B92" s="22"/>
      <c r="C92" s="23"/>
      <c r="D92" s="17" t="s">
        <v>24</v>
      </c>
      <c r="E92" s="18"/>
      <c r="F92" s="10">
        <v>99458.85</v>
      </c>
    </row>
    <row r="93" spans="1:6" ht="15" customHeight="1" outlineLevel="2" x14ac:dyDescent="0.35">
      <c r="A93" s="21" t="s">
        <v>14</v>
      </c>
      <c r="B93" s="22"/>
      <c r="C93" s="23"/>
      <c r="D93" s="17" t="s">
        <v>24</v>
      </c>
      <c r="E93" s="18"/>
      <c r="F93" s="10">
        <v>32905.54</v>
      </c>
    </row>
    <row r="94" spans="1:6" ht="15" customHeight="1" outlineLevel="2" x14ac:dyDescent="0.35">
      <c r="A94" s="21" t="s">
        <v>7</v>
      </c>
      <c r="B94" s="22"/>
      <c r="C94" s="23"/>
      <c r="D94" s="17" t="s">
        <v>24</v>
      </c>
      <c r="E94" s="18"/>
      <c r="F94" s="10">
        <v>208443</v>
      </c>
    </row>
    <row r="95" spans="1:6" ht="15" customHeight="1" outlineLevel="2" x14ac:dyDescent="0.35">
      <c r="A95" s="21" t="s">
        <v>15</v>
      </c>
      <c r="B95" s="22"/>
      <c r="C95" s="23"/>
      <c r="D95" s="17" t="s">
        <v>24</v>
      </c>
      <c r="E95" s="18"/>
      <c r="F95" s="10">
        <v>45276.05</v>
      </c>
    </row>
    <row r="96" spans="1:6" ht="15" customHeight="1" outlineLevel="2" x14ac:dyDescent="0.35">
      <c r="A96" s="21" t="s">
        <v>87</v>
      </c>
      <c r="B96" s="22"/>
      <c r="C96" s="23"/>
      <c r="D96" s="17" t="s">
        <v>24</v>
      </c>
      <c r="E96" s="18"/>
      <c r="F96" s="10">
        <v>59378.42</v>
      </c>
    </row>
    <row r="97" spans="1:6" outlineLevel="1" x14ac:dyDescent="0.35">
      <c r="A97" s="11"/>
      <c r="B97" s="1"/>
      <c r="C97" s="4"/>
      <c r="D97" s="6" t="s">
        <v>63</v>
      </c>
      <c r="E97" s="5"/>
      <c r="F97" s="10">
        <f>SUBTOTAL(9,F89:F96)</f>
        <v>1237050.42</v>
      </c>
    </row>
    <row r="98" spans="1:6" ht="15" customHeight="1" outlineLevel="2" x14ac:dyDescent="0.35">
      <c r="A98" s="21" t="s">
        <v>6</v>
      </c>
      <c r="B98" s="22"/>
      <c r="C98" s="23"/>
      <c r="D98" s="17" t="s">
        <v>25</v>
      </c>
      <c r="E98" s="18"/>
      <c r="F98" s="10">
        <v>366538.04</v>
      </c>
    </row>
    <row r="99" spans="1:6" outlineLevel="2" x14ac:dyDescent="0.35">
      <c r="A99" s="21" t="s">
        <v>3</v>
      </c>
      <c r="B99" s="22"/>
      <c r="C99" s="23"/>
      <c r="D99" s="17" t="s">
        <v>25</v>
      </c>
      <c r="E99" s="18"/>
      <c r="F99" s="10">
        <v>384104.15</v>
      </c>
    </row>
    <row r="100" spans="1:6" ht="15" customHeight="1" outlineLevel="2" x14ac:dyDescent="0.35">
      <c r="A100" s="21" t="s">
        <v>5</v>
      </c>
      <c r="B100" s="22"/>
      <c r="C100" s="23"/>
      <c r="D100" s="17" t="s">
        <v>25</v>
      </c>
      <c r="E100" s="18"/>
      <c r="F100" s="10">
        <v>99458.85</v>
      </c>
    </row>
    <row r="101" spans="1:6" ht="15" customHeight="1" outlineLevel="2" x14ac:dyDescent="0.35">
      <c r="A101" s="21" t="s">
        <v>7</v>
      </c>
      <c r="B101" s="22"/>
      <c r="C101" s="23"/>
      <c r="D101" s="17" t="s">
        <v>25</v>
      </c>
      <c r="E101" s="18"/>
      <c r="F101" s="10">
        <v>208443</v>
      </c>
    </row>
    <row r="102" spans="1:6" ht="15" customHeight="1" outlineLevel="2" x14ac:dyDescent="0.35">
      <c r="A102" s="21" t="s">
        <v>14</v>
      </c>
      <c r="B102" s="22"/>
      <c r="C102" s="23"/>
      <c r="D102" s="17" t="s">
        <v>25</v>
      </c>
      <c r="E102" s="18"/>
      <c r="F102" s="10">
        <v>32905.54</v>
      </c>
    </row>
    <row r="103" spans="1:6" ht="15" customHeight="1" outlineLevel="2" x14ac:dyDescent="0.35">
      <c r="A103" s="21" t="s">
        <v>87</v>
      </c>
      <c r="B103" s="22"/>
      <c r="C103" s="23"/>
      <c r="D103" s="17" t="s">
        <v>25</v>
      </c>
      <c r="E103" s="18"/>
      <c r="F103" s="10">
        <v>59378.42</v>
      </c>
    </row>
    <row r="104" spans="1:6" ht="15" customHeight="1" outlineLevel="2" x14ac:dyDescent="0.35">
      <c r="A104" s="21" t="s">
        <v>15</v>
      </c>
      <c r="B104" s="22"/>
      <c r="C104" s="23"/>
      <c r="D104" s="17" t="s">
        <v>25</v>
      </c>
      <c r="E104" s="18"/>
      <c r="F104" s="10">
        <v>45276.05</v>
      </c>
    </row>
    <row r="105" spans="1:6" ht="15" customHeight="1" outlineLevel="2" x14ac:dyDescent="0.35">
      <c r="A105" s="21" t="s">
        <v>18</v>
      </c>
      <c r="B105" s="22"/>
      <c r="C105" s="23"/>
      <c r="D105" s="17" t="s">
        <v>25</v>
      </c>
      <c r="E105" s="18"/>
      <c r="F105" s="10">
        <v>40946.370000000003</v>
      </c>
    </row>
    <row r="106" spans="1:6" outlineLevel="1" x14ac:dyDescent="0.35">
      <c r="A106" s="11"/>
      <c r="B106" s="1"/>
      <c r="C106" s="4"/>
      <c r="D106" s="6" t="s">
        <v>64</v>
      </c>
      <c r="E106" s="5"/>
      <c r="F106" s="10">
        <f>SUBTOTAL(9,F98:F105)</f>
        <v>1237050.4200000002</v>
      </c>
    </row>
    <row r="107" spans="1:6" ht="15" customHeight="1" outlineLevel="2" x14ac:dyDescent="0.35">
      <c r="A107" s="21" t="s">
        <v>6</v>
      </c>
      <c r="B107" s="22"/>
      <c r="C107" s="23"/>
      <c r="D107" s="17" t="s">
        <v>26</v>
      </c>
      <c r="E107" s="18"/>
      <c r="F107" s="10">
        <v>366538.04</v>
      </c>
    </row>
    <row r="108" spans="1:6" outlineLevel="2" x14ac:dyDescent="0.35">
      <c r="A108" s="21" t="s">
        <v>3</v>
      </c>
      <c r="B108" s="22"/>
      <c r="C108" s="23"/>
      <c r="D108" s="17" t="s">
        <v>26</v>
      </c>
      <c r="E108" s="18"/>
      <c r="F108" s="10">
        <v>384104.15</v>
      </c>
    </row>
    <row r="109" spans="1:6" ht="15" customHeight="1" outlineLevel="2" x14ac:dyDescent="0.35">
      <c r="A109" s="21" t="s">
        <v>18</v>
      </c>
      <c r="B109" s="22"/>
      <c r="C109" s="23"/>
      <c r="D109" s="17" t="s">
        <v>26</v>
      </c>
      <c r="E109" s="18"/>
      <c r="F109" s="10">
        <v>40946.370000000003</v>
      </c>
    </row>
    <row r="110" spans="1:6" ht="15" customHeight="1" outlineLevel="2" x14ac:dyDescent="0.35">
      <c r="A110" s="21" t="s">
        <v>5</v>
      </c>
      <c r="B110" s="22"/>
      <c r="C110" s="23"/>
      <c r="D110" s="17" t="s">
        <v>26</v>
      </c>
      <c r="E110" s="18"/>
      <c r="F110" s="10">
        <v>99458.85</v>
      </c>
    </row>
    <row r="111" spans="1:6" ht="15" customHeight="1" outlineLevel="2" x14ac:dyDescent="0.35">
      <c r="A111" s="21" t="s">
        <v>14</v>
      </c>
      <c r="B111" s="22"/>
      <c r="C111" s="23"/>
      <c r="D111" s="17" t="s">
        <v>26</v>
      </c>
      <c r="E111" s="18"/>
      <c r="F111" s="10">
        <v>32905.54</v>
      </c>
    </row>
    <row r="112" spans="1:6" ht="15" customHeight="1" outlineLevel="2" x14ac:dyDescent="0.35">
      <c r="A112" s="21" t="s">
        <v>7</v>
      </c>
      <c r="B112" s="22"/>
      <c r="C112" s="23"/>
      <c r="D112" s="17" t="s">
        <v>26</v>
      </c>
      <c r="E112" s="18"/>
      <c r="F112" s="10">
        <v>208443</v>
      </c>
    </row>
    <row r="113" spans="1:6" ht="15" customHeight="1" outlineLevel="2" x14ac:dyDescent="0.35">
      <c r="A113" s="21" t="s">
        <v>15</v>
      </c>
      <c r="B113" s="22"/>
      <c r="C113" s="23"/>
      <c r="D113" s="17" t="s">
        <v>26</v>
      </c>
      <c r="E113" s="18"/>
      <c r="F113" s="10">
        <v>45276.05</v>
      </c>
    </row>
    <row r="114" spans="1:6" ht="15" customHeight="1" outlineLevel="2" x14ac:dyDescent="0.35">
      <c r="A114" s="21" t="s">
        <v>87</v>
      </c>
      <c r="B114" s="22"/>
      <c r="C114" s="23"/>
      <c r="D114" s="17" t="s">
        <v>26</v>
      </c>
      <c r="E114" s="18"/>
      <c r="F114" s="10">
        <v>59378.42</v>
      </c>
    </row>
    <row r="115" spans="1:6" outlineLevel="1" x14ac:dyDescent="0.35">
      <c r="A115" s="11"/>
      <c r="B115" s="1"/>
      <c r="C115" s="4"/>
      <c r="D115" s="6" t="s">
        <v>65</v>
      </c>
      <c r="E115" s="5"/>
      <c r="F115" s="10">
        <f>SUBTOTAL(9,F107:F114)</f>
        <v>1237050.42</v>
      </c>
    </row>
    <row r="116" spans="1:6" outlineLevel="2" x14ac:dyDescent="0.35">
      <c r="A116" s="21" t="s">
        <v>3</v>
      </c>
      <c r="B116" s="22"/>
      <c r="C116" s="23"/>
      <c r="D116" s="17" t="s">
        <v>27</v>
      </c>
      <c r="E116" s="18"/>
      <c r="F116" s="10">
        <v>384104.15</v>
      </c>
    </row>
    <row r="117" spans="1:6" ht="15" customHeight="1" outlineLevel="2" x14ac:dyDescent="0.35">
      <c r="A117" s="21" t="s">
        <v>6</v>
      </c>
      <c r="B117" s="22"/>
      <c r="C117" s="23"/>
      <c r="D117" s="17" t="s">
        <v>27</v>
      </c>
      <c r="E117" s="18"/>
      <c r="F117" s="10">
        <v>366538.04</v>
      </c>
    </row>
    <row r="118" spans="1:6" ht="15" customHeight="1" outlineLevel="2" x14ac:dyDescent="0.35">
      <c r="A118" s="21" t="s">
        <v>18</v>
      </c>
      <c r="B118" s="22"/>
      <c r="C118" s="23"/>
      <c r="D118" s="17" t="s">
        <v>27</v>
      </c>
      <c r="E118" s="18"/>
      <c r="F118" s="10">
        <v>40946.370000000003</v>
      </c>
    </row>
    <row r="119" spans="1:6" ht="15" customHeight="1" outlineLevel="2" x14ac:dyDescent="0.35">
      <c r="A119" s="21" t="s">
        <v>5</v>
      </c>
      <c r="B119" s="22"/>
      <c r="C119" s="23"/>
      <c r="D119" s="17" t="s">
        <v>27</v>
      </c>
      <c r="E119" s="18"/>
      <c r="F119" s="10">
        <v>99458.85</v>
      </c>
    </row>
    <row r="120" spans="1:6" ht="15" customHeight="1" outlineLevel="2" x14ac:dyDescent="0.35">
      <c r="A120" s="21" t="s">
        <v>14</v>
      </c>
      <c r="B120" s="22"/>
      <c r="C120" s="23"/>
      <c r="D120" s="17" t="s">
        <v>27</v>
      </c>
      <c r="E120" s="18"/>
      <c r="F120" s="10">
        <v>32905.54</v>
      </c>
    </row>
    <row r="121" spans="1:6" ht="15" customHeight="1" outlineLevel="2" x14ac:dyDescent="0.35">
      <c r="A121" s="21" t="s">
        <v>7</v>
      </c>
      <c r="B121" s="22"/>
      <c r="C121" s="23"/>
      <c r="D121" s="17" t="s">
        <v>27</v>
      </c>
      <c r="E121" s="18"/>
      <c r="F121" s="10">
        <v>208443</v>
      </c>
    </row>
    <row r="122" spans="1:6" ht="15" customHeight="1" outlineLevel="2" x14ac:dyDescent="0.35">
      <c r="A122" s="21" t="s">
        <v>15</v>
      </c>
      <c r="B122" s="22"/>
      <c r="C122" s="23"/>
      <c r="D122" s="17" t="s">
        <v>27</v>
      </c>
      <c r="E122" s="18"/>
      <c r="F122" s="10">
        <v>45276.05</v>
      </c>
    </row>
    <row r="123" spans="1:6" ht="15" customHeight="1" outlineLevel="2" x14ac:dyDescent="0.35">
      <c r="A123" s="21" t="s">
        <v>87</v>
      </c>
      <c r="B123" s="22"/>
      <c r="C123" s="23"/>
      <c r="D123" s="17" t="s">
        <v>27</v>
      </c>
      <c r="E123" s="18"/>
      <c r="F123" s="10">
        <v>59378.42</v>
      </c>
    </row>
    <row r="124" spans="1:6" outlineLevel="1" x14ac:dyDescent="0.35">
      <c r="A124" s="11"/>
      <c r="B124" s="1"/>
      <c r="C124" s="4"/>
      <c r="D124" s="6" t="s">
        <v>66</v>
      </c>
      <c r="E124" s="5"/>
      <c r="F124" s="10">
        <f>SUBTOTAL(9,F116:F123)</f>
        <v>1237050.42</v>
      </c>
    </row>
    <row r="125" spans="1:6" ht="15" customHeight="1" outlineLevel="2" x14ac:dyDescent="0.35">
      <c r="A125" s="21" t="s">
        <v>6</v>
      </c>
      <c r="B125" s="22"/>
      <c r="C125" s="23"/>
      <c r="D125" s="17" t="s">
        <v>28</v>
      </c>
      <c r="E125" s="18"/>
      <c r="F125" s="10">
        <v>366538.04</v>
      </c>
    </row>
    <row r="126" spans="1:6" outlineLevel="2" x14ac:dyDescent="0.35">
      <c r="A126" s="21" t="s">
        <v>3</v>
      </c>
      <c r="B126" s="22"/>
      <c r="C126" s="23"/>
      <c r="D126" s="17" t="s">
        <v>28</v>
      </c>
      <c r="E126" s="18"/>
      <c r="F126" s="10">
        <v>384104.15</v>
      </c>
    </row>
    <row r="127" spans="1:6" ht="15" customHeight="1" outlineLevel="2" x14ac:dyDescent="0.35">
      <c r="A127" s="21" t="s">
        <v>5</v>
      </c>
      <c r="B127" s="22"/>
      <c r="C127" s="23"/>
      <c r="D127" s="17" t="s">
        <v>28</v>
      </c>
      <c r="E127" s="18"/>
      <c r="F127" s="10">
        <v>99458.85</v>
      </c>
    </row>
    <row r="128" spans="1:6" ht="15" customHeight="1" outlineLevel="2" x14ac:dyDescent="0.35">
      <c r="A128" s="21" t="s">
        <v>7</v>
      </c>
      <c r="B128" s="22"/>
      <c r="C128" s="23"/>
      <c r="D128" s="17" t="s">
        <v>28</v>
      </c>
      <c r="E128" s="18"/>
      <c r="F128" s="10">
        <v>208443</v>
      </c>
    </row>
    <row r="129" spans="1:6" ht="15" customHeight="1" outlineLevel="2" x14ac:dyDescent="0.35">
      <c r="A129" s="21" t="s">
        <v>14</v>
      </c>
      <c r="B129" s="22"/>
      <c r="C129" s="23"/>
      <c r="D129" s="17" t="s">
        <v>28</v>
      </c>
      <c r="E129" s="18"/>
      <c r="F129" s="10">
        <v>32905.54</v>
      </c>
    </row>
    <row r="130" spans="1:6" ht="15" customHeight="1" outlineLevel="2" x14ac:dyDescent="0.35">
      <c r="A130" s="21" t="s">
        <v>87</v>
      </c>
      <c r="B130" s="22"/>
      <c r="C130" s="23"/>
      <c r="D130" s="17" t="s">
        <v>28</v>
      </c>
      <c r="E130" s="18"/>
      <c r="F130" s="10">
        <v>59378.42</v>
      </c>
    </row>
    <row r="131" spans="1:6" ht="15" customHeight="1" outlineLevel="2" x14ac:dyDescent="0.35">
      <c r="A131" s="21" t="s">
        <v>15</v>
      </c>
      <c r="B131" s="22"/>
      <c r="C131" s="23"/>
      <c r="D131" s="17" t="s">
        <v>28</v>
      </c>
      <c r="E131" s="18"/>
      <c r="F131" s="10">
        <v>45276.05</v>
      </c>
    </row>
    <row r="132" spans="1:6" ht="15" customHeight="1" outlineLevel="2" x14ac:dyDescent="0.35">
      <c r="A132" s="21" t="s">
        <v>18</v>
      </c>
      <c r="B132" s="22"/>
      <c r="C132" s="23"/>
      <c r="D132" s="17" t="s">
        <v>28</v>
      </c>
      <c r="E132" s="18"/>
      <c r="F132" s="10">
        <v>40946.370000000003</v>
      </c>
    </row>
    <row r="133" spans="1:6" outlineLevel="1" x14ac:dyDescent="0.35">
      <c r="A133" s="11"/>
      <c r="B133" s="1"/>
      <c r="C133" s="4"/>
      <c r="D133" s="6" t="s">
        <v>67</v>
      </c>
      <c r="E133" s="5"/>
      <c r="F133" s="10">
        <f>SUBTOTAL(9,F125:F132)</f>
        <v>1237050.4200000002</v>
      </c>
    </row>
    <row r="134" spans="1:6" ht="15" customHeight="1" outlineLevel="2" x14ac:dyDescent="0.35">
      <c r="A134" s="21" t="s">
        <v>6</v>
      </c>
      <c r="B134" s="22"/>
      <c r="C134" s="23"/>
      <c r="D134" s="17" t="s">
        <v>29</v>
      </c>
      <c r="E134" s="18"/>
      <c r="F134" s="10">
        <v>366538.04</v>
      </c>
    </row>
    <row r="135" spans="1:6" outlineLevel="2" x14ac:dyDescent="0.35">
      <c r="A135" s="21" t="s">
        <v>3</v>
      </c>
      <c r="B135" s="22"/>
      <c r="C135" s="23"/>
      <c r="D135" s="17" t="s">
        <v>29</v>
      </c>
      <c r="E135" s="18"/>
      <c r="F135" s="10">
        <v>384104.15</v>
      </c>
    </row>
    <row r="136" spans="1:6" ht="15" customHeight="1" outlineLevel="2" x14ac:dyDescent="0.35">
      <c r="A136" s="21" t="s">
        <v>5</v>
      </c>
      <c r="B136" s="22"/>
      <c r="C136" s="23"/>
      <c r="D136" s="17" t="s">
        <v>29</v>
      </c>
      <c r="E136" s="18"/>
      <c r="F136" s="10">
        <v>99458.85</v>
      </c>
    </row>
    <row r="137" spans="1:6" ht="15" customHeight="1" outlineLevel="2" x14ac:dyDescent="0.35">
      <c r="A137" s="21" t="s">
        <v>7</v>
      </c>
      <c r="B137" s="22"/>
      <c r="C137" s="23"/>
      <c r="D137" s="17" t="s">
        <v>29</v>
      </c>
      <c r="E137" s="18"/>
      <c r="F137" s="10">
        <v>208443</v>
      </c>
    </row>
    <row r="138" spans="1:6" ht="15" customHeight="1" outlineLevel="2" x14ac:dyDescent="0.35">
      <c r="A138" s="21" t="s">
        <v>14</v>
      </c>
      <c r="B138" s="22"/>
      <c r="C138" s="23"/>
      <c r="D138" s="17" t="s">
        <v>29</v>
      </c>
      <c r="E138" s="18"/>
      <c r="F138" s="10">
        <v>32905.54</v>
      </c>
    </row>
    <row r="139" spans="1:6" ht="15" customHeight="1" outlineLevel="2" x14ac:dyDescent="0.35">
      <c r="A139" s="21" t="s">
        <v>87</v>
      </c>
      <c r="B139" s="22"/>
      <c r="C139" s="23"/>
      <c r="D139" s="17" t="s">
        <v>29</v>
      </c>
      <c r="E139" s="18"/>
      <c r="F139" s="10">
        <v>59378.42</v>
      </c>
    </row>
    <row r="140" spans="1:6" ht="15" customHeight="1" outlineLevel="2" x14ac:dyDescent="0.35">
      <c r="A140" s="21" t="s">
        <v>15</v>
      </c>
      <c r="B140" s="22"/>
      <c r="C140" s="23"/>
      <c r="D140" s="17" t="s">
        <v>29</v>
      </c>
      <c r="E140" s="18"/>
      <c r="F140" s="10">
        <v>45276.05</v>
      </c>
    </row>
    <row r="141" spans="1:6" ht="15" customHeight="1" outlineLevel="2" x14ac:dyDescent="0.35">
      <c r="A141" s="21" t="s">
        <v>18</v>
      </c>
      <c r="B141" s="22"/>
      <c r="C141" s="23"/>
      <c r="D141" s="17" t="s">
        <v>29</v>
      </c>
      <c r="E141" s="18"/>
      <c r="F141" s="10">
        <v>40946.370000000003</v>
      </c>
    </row>
    <row r="142" spans="1:6" outlineLevel="1" x14ac:dyDescent="0.35">
      <c r="A142" s="11"/>
      <c r="B142" s="1"/>
      <c r="C142" s="4"/>
      <c r="D142" s="6" t="s">
        <v>68</v>
      </c>
      <c r="E142" s="5"/>
      <c r="F142" s="10">
        <f>SUBTOTAL(9,F134:F141)</f>
        <v>1237050.4200000002</v>
      </c>
    </row>
    <row r="143" spans="1:6" ht="15" customHeight="1" outlineLevel="2" x14ac:dyDescent="0.35">
      <c r="A143" s="21" t="s">
        <v>6</v>
      </c>
      <c r="B143" s="22"/>
      <c r="C143" s="23"/>
      <c r="D143" s="17" t="s">
        <v>30</v>
      </c>
      <c r="E143" s="18"/>
      <c r="F143" s="10">
        <v>366538.04</v>
      </c>
    </row>
    <row r="144" spans="1:6" outlineLevel="2" x14ac:dyDescent="0.35">
      <c r="A144" s="21" t="s">
        <v>3</v>
      </c>
      <c r="B144" s="22"/>
      <c r="C144" s="23"/>
      <c r="D144" s="17" t="s">
        <v>30</v>
      </c>
      <c r="E144" s="18"/>
      <c r="F144" s="10">
        <v>384104.15</v>
      </c>
    </row>
    <row r="145" spans="1:6" ht="15" customHeight="1" outlineLevel="2" x14ac:dyDescent="0.35">
      <c r="A145" s="21" t="s">
        <v>18</v>
      </c>
      <c r="B145" s="22"/>
      <c r="C145" s="23"/>
      <c r="D145" s="17" t="s">
        <v>30</v>
      </c>
      <c r="E145" s="18"/>
      <c r="F145" s="10">
        <v>40946.370000000003</v>
      </c>
    </row>
    <row r="146" spans="1:6" ht="15" customHeight="1" outlineLevel="2" x14ac:dyDescent="0.35">
      <c r="A146" s="21" t="s">
        <v>5</v>
      </c>
      <c r="B146" s="22"/>
      <c r="C146" s="23"/>
      <c r="D146" s="17" t="s">
        <v>30</v>
      </c>
      <c r="E146" s="18"/>
      <c r="F146" s="10">
        <v>99458.85</v>
      </c>
    </row>
    <row r="147" spans="1:6" ht="15" customHeight="1" outlineLevel="2" x14ac:dyDescent="0.35">
      <c r="A147" s="21" t="s">
        <v>14</v>
      </c>
      <c r="B147" s="22"/>
      <c r="C147" s="23"/>
      <c r="D147" s="17" t="s">
        <v>30</v>
      </c>
      <c r="E147" s="18"/>
      <c r="F147" s="10">
        <v>32905.54</v>
      </c>
    </row>
    <row r="148" spans="1:6" ht="15" customHeight="1" outlineLevel="2" x14ac:dyDescent="0.35">
      <c r="A148" s="21" t="s">
        <v>7</v>
      </c>
      <c r="B148" s="22"/>
      <c r="C148" s="23"/>
      <c r="D148" s="17" t="s">
        <v>30</v>
      </c>
      <c r="E148" s="18"/>
      <c r="F148" s="10">
        <v>208443</v>
      </c>
    </row>
    <row r="149" spans="1:6" ht="15" customHeight="1" outlineLevel="2" x14ac:dyDescent="0.35">
      <c r="A149" s="21" t="s">
        <v>15</v>
      </c>
      <c r="B149" s="22"/>
      <c r="C149" s="23"/>
      <c r="D149" s="17" t="s">
        <v>30</v>
      </c>
      <c r="E149" s="18"/>
      <c r="F149" s="10">
        <v>45276.05</v>
      </c>
    </row>
    <row r="150" spans="1:6" ht="15" customHeight="1" outlineLevel="2" x14ac:dyDescent="0.35">
      <c r="A150" s="21" t="s">
        <v>87</v>
      </c>
      <c r="B150" s="22"/>
      <c r="C150" s="23"/>
      <c r="D150" s="17" t="s">
        <v>30</v>
      </c>
      <c r="E150" s="18"/>
      <c r="F150" s="10">
        <v>59378.42</v>
      </c>
    </row>
    <row r="151" spans="1:6" outlineLevel="1" x14ac:dyDescent="0.35">
      <c r="A151" s="11"/>
      <c r="B151" s="1"/>
      <c r="C151" s="4"/>
      <c r="D151" s="6" t="s">
        <v>69</v>
      </c>
      <c r="E151" s="5"/>
      <c r="F151" s="10">
        <f>SUBTOTAL(9,F143:F150)</f>
        <v>1237050.42</v>
      </c>
    </row>
    <row r="152" spans="1:6" ht="15" customHeight="1" outlineLevel="2" x14ac:dyDescent="0.35">
      <c r="A152" s="21" t="s">
        <v>6</v>
      </c>
      <c r="B152" s="22"/>
      <c r="C152" s="23"/>
      <c r="D152" s="17" t="s">
        <v>31</v>
      </c>
      <c r="E152" s="18"/>
      <c r="F152" s="10">
        <v>366538.04</v>
      </c>
    </row>
    <row r="153" spans="1:6" outlineLevel="2" x14ac:dyDescent="0.35">
      <c r="A153" s="21" t="s">
        <v>3</v>
      </c>
      <c r="B153" s="22"/>
      <c r="C153" s="23"/>
      <c r="D153" s="17" t="s">
        <v>31</v>
      </c>
      <c r="E153" s="18"/>
      <c r="F153" s="10">
        <v>384104.15</v>
      </c>
    </row>
    <row r="154" spans="1:6" ht="15" customHeight="1" outlineLevel="2" x14ac:dyDescent="0.35">
      <c r="A154" s="21" t="s">
        <v>5</v>
      </c>
      <c r="B154" s="22"/>
      <c r="C154" s="23"/>
      <c r="D154" s="17" t="s">
        <v>31</v>
      </c>
      <c r="E154" s="18"/>
      <c r="F154" s="10">
        <v>99458.85</v>
      </c>
    </row>
    <row r="155" spans="1:6" ht="15" customHeight="1" outlineLevel="2" x14ac:dyDescent="0.35">
      <c r="A155" s="21" t="s">
        <v>7</v>
      </c>
      <c r="B155" s="22"/>
      <c r="C155" s="23"/>
      <c r="D155" s="17" t="s">
        <v>31</v>
      </c>
      <c r="E155" s="18"/>
      <c r="F155" s="10">
        <v>208443</v>
      </c>
    </row>
    <row r="156" spans="1:6" ht="15" customHeight="1" outlineLevel="2" x14ac:dyDescent="0.35">
      <c r="A156" s="21" t="s">
        <v>14</v>
      </c>
      <c r="B156" s="22"/>
      <c r="C156" s="23"/>
      <c r="D156" s="17" t="s">
        <v>31</v>
      </c>
      <c r="E156" s="18"/>
      <c r="F156" s="10">
        <v>32905.54</v>
      </c>
    </row>
    <row r="157" spans="1:6" ht="15" customHeight="1" outlineLevel="2" x14ac:dyDescent="0.35">
      <c r="A157" s="21" t="s">
        <v>87</v>
      </c>
      <c r="B157" s="22"/>
      <c r="C157" s="23"/>
      <c r="D157" s="17" t="s">
        <v>31</v>
      </c>
      <c r="E157" s="18"/>
      <c r="F157" s="10">
        <v>59378.42</v>
      </c>
    </row>
    <row r="158" spans="1:6" ht="15" customHeight="1" outlineLevel="2" x14ac:dyDescent="0.35">
      <c r="A158" s="21" t="s">
        <v>15</v>
      </c>
      <c r="B158" s="22"/>
      <c r="C158" s="23"/>
      <c r="D158" s="17" t="s">
        <v>31</v>
      </c>
      <c r="E158" s="18"/>
      <c r="F158" s="10">
        <v>45276.05</v>
      </c>
    </row>
    <row r="159" spans="1:6" ht="15" customHeight="1" outlineLevel="2" x14ac:dyDescent="0.35">
      <c r="A159" s="21" t="s">
        <v>18</v>
      </c>
      <c r="B159" s="22"/>
      <c r="C159" s="23"/>
      <c r="D159" s="17" t="s">
        <v>31</v>
      </c>
      <c r="E159" s="18"/>
      <c r="F159" s="10">
        <v>40946.370000000003</v>
      </c>
    </row>
    <row r="160" spans="1:6" outlineLevel="1" x14ac:dyDescent="0.35">
      <c r="A160" s="11"/>
      <c r="B160" s="1"/>
      <c r="C160" s="4"/>
      <c r="D160" s="6" t="s">
        <v>70</v>
      </c>
      <c r="E160" s="5"/>
      <c r="F160" s="10">
        <f>SUBTOTAL(9,F152:F159)</f>
        <v>1237050.4200000002</v>
      </c>
    </row>
    <row r="161" spans="1:6" ht="15" customHeight="1" outlineLevel="2" x14ac:dyDescent="0.35">
      <c r="A161" s="21" t="s">
        <v>6</v>
      </c>
      <c r="B161" s="22"/>
      <c r="C161" s="23"/>
      <c r="D161" s="17" t="s">
        <v>32</v>
      </c>
      <c r="E161" s="18"/>
      <c r="F161" s="10">
        <v>366538.04</v>
      </c>
    </row>
    <row r="162" spans="1:6" outlineLevel="2" x14ac:dyDescent="0.35">
      <c r="A162" s="21" t="s">
        <v>3</v>
      </c>
      <c r="B162" s="22"/>
      <c r="C162" s="23"/>
      <c r="D162" s="17" t="s">
        <v>32</v>
      </c>
      <c r="E162" s="18"/>
      <c r="F162" s="10">
        <v>384104.15</v>
      </c>
    </row>
    <row r="163" spans="1:6" ht="15" customHeight="1" outlineLevel="2" x14ac:dyDescent="0.35">
      <c r="A163" s="21" t="s">
        <v>5</v>
      </c>
      <c r="B163" s="22"/>
      <c r="C163" s="23"/>
      <c r="D163" s="17" t="s">
        <v>32</v>
      </c>
      <c r="E163" s="18"/>
      <c r="F163" s="10">
        <v>99458.85</v>
      </c>
    </row>
    <row r="164" spans="1:6" ht="15" customHeight="1" outlineLevel="2" x14ac:dyDescent="0.35">
      <c r="A164" s="21" t="s">
        <v>7</v>
      </c>
      <c r="B164" s="22"/>
      <c r="C164" s="23"/>
      <c r="D164" s="17" t="s">
        <v>32</v>
      </c>
      <c r="E164" s="18"/>
      <c r="F164" s="10">
        <v>208443</v>
      </c>
    </row>
    <row r="165" spans="1:6" ht="15" customHeight="1" outlineLevel="2" x14ac:dyDescent="0.35">
      <c r="A165" s="21" t="s">
        <v>14</v>
      </c>
      <c r="B165" s="22"/>
      <c r="C165" s="23"/>
      <c r="D165" s="17" t="s">
        <v>32</v>
      </c>
      <c r="E165" s="18"/>
      <c r="F165" s="10">
        <v>32905.54</v>
      </c>
    </row>
    <row r="166" spans="1:6" ht="15" customHeight="1" outlineLevel="2" x14ac:dyDescent="0.35">
      <c r="A166" s="21" t="s">
        <v>15</v>
      </c>
      <c r="B166" s="22"/>
      <c r="C166" s="23"/>
      <c r="D166" s="17" t="s">
        <v>32</v>
      </c>
      <c r="E166" s="18"/>
      <c r="F166" s="10">
        <v>45276.05</v>
      </c>
    </row>
    <row r="167" spans="1:6" ht="15" customHeight="1" outlineLevel="2" x14ac:dyDescent="0.35">
      <c r="A167" s="21" t="s">
        <v>87</v>
      </c>
      <c r="B167" s="22"/>
      <c r="C167" s="23"/>
      <c r="D167" s="17" t="s">
        <v>32</v>
      </c>
      <c r="E167" s="18"/>
      <c r="F167" s="10">
        <v>59378.42</v>
      </c>
    </row>
    <row r="168" spans="1:6" ht="15" customHeight="1" outlineLevel="2" x14ac:dyDescent="0.35">
      <c r="A168" s="21" t="s">
        <v>18</v>
      </c>
      <c r="B168" s="22"/>
      <c r="C168" s="23"/>
      <c r="D168" s="17" t="s">
        <v>32</v>
      </c>
      <c r="E168" s="18"/>
      <c r="F168" s="10">
        <v>40946.370000000003</v>
      </c>
    </row>
    <row r="169" spans="1:6" outlineLevel="1" x14ac:dyDescent="0.35">
      <c r="A169" s="11"/>
      <c r="B169" s="1"/>
      <c r="C169" s="4"/>
      <c r="D169" s="6" t="s">
        <v>71</v>
      </c>
      <c r="E169" s="5"/>
      <c r="F169" s="10">
        <f>SUBTOTAL(9,F161:F168)</f>
        <v>1237050.4200000002</v>
      </c>
    </row>
    <row r="170" spans="1:6" ht="15" customHeight="1" outlineLevel="2" x14ac:dyDescent="0.35">
      <c r="A170" s="21" t="s">
        <v>6</v>
      </c>
      <c r="B170" s="22"/>
      <c r="C170" s="23"/>
      <c r="D170" s="17" t="s">
        <v>33</v>
      </c>
      <c r="E170" s="18"/>
      <c r="F170" s="10">
        <v>366538.04</v>
      </c>
    </row>
    <row r="171" spans="1:6" outlineLevel="2" x14ac:dyDescent="0.35">
      <c r="A171" s="21" t="s">
        <v>3</v>
      </c>
      <c r="B171" s="22"/>
      <c r="C171" s="23"/>
      <c r="D171" s="17" t="s">
        <v>33</v>
      </c>
      <c r="E171" s="18"/>
      <c r="F171" s="10">
        <v>384104.15</v>
      </c>
    </row>
    <row r="172" spans="1:6" ht="15" customHeight="1" outlineLevel="2" x14ac:dyDescent="0.35">
      <c r="A172" s="21" t="s">
        <v>5</v>
      </c>
      <c r="B172" s="22"/>
      <c r="C172" s="23"/>
      <c r="D172" s="17" t="s">
        <v>33</v>
      </c>
      <c r="E172" s="18"/>
      <c r="F172" s="10">
        <v>99458.85</v>
      </c>
    </row>
    <row r="173" spans="1:6" ht="15" customHeight="1" outlineLevel="2" x14ac:dyDescent="0.35">
      <c r="A173" s="21" t="s">
        <v>7</v>
      </c>
      <c r="B173" s="22"/>
      <c r="C173" s="23"/>
      <c r="D173" s="17" t="s">
        <v>33</v>
      </c>
      <c r="E173" s="18"/>
      <c r="F173" s="10">
        <v>208443</v>
      </c>
    </row>
    <row r="174" spans="1:6" ht="15" customHeight="1" outlineLevel="2" x14ac:dyDescent="0.35">
      <c r="A174" s="21" t="s">
        <v>14</v>
      </c>
      <c r="B174" s="22"/>
      <c r="C174" s="23"/>
      <c r="D174" s="17" t="s">
        <v>33</v>
      </c>
      <c r="E174" s="18"/>
      <c r="F174" s="10">
        <v>32905.54</v>
      </c>
    </row>
    <row r="175" spans="1:6" ht="15" customHeight="1" outlineLevel="2" x14ac:dyDescent="0.35">
      <c r="A175" s="21" t="s">
        <v>87</v>
      </c>
      <c r="B175" s="22"/>
      <c r="C175" s="23"/>
      <c r="D175" s="17" t="s">
        <v>33</v>
      </c>
      <c r="E175" s="18"/>
      <c r="F175" s="10">
        <v>59378.42</v>
      </c>
    </row>
    <row r="176" spans="1:6" ht="15" customHeight="1" outlineLevel="2" x14ac:dyDescent="0.35">
      <c r="A176" s="21" t="s">
        <v>15</v>
      </c>
      <c r="B176" s="22"/>
      <c r="C176" s="23"/>
      <c r="D176" s="17" t="s">
        <v>33</v>
      </c>
      <c r="E176" s="18"/>
      <c r="F176" s="10">
        <v>45276.05</v>
      </c>
    </row>
    <row r="177" spans="1:6" ht="15" customHeight="1" outlineLevel="2" x14ac:dyDescent="0.35">
      <c r="A177" s="21" t="s">
        <v>18</v>
      </c>
      <c r="B177" s="22"/>
      <c r="C177" s="23"/>
      <c r="D177" s="17" t="s">
        <v>33</v>
      </c>
      <c r="E177" s="18"/>
      <c r="F177" s="10">
        <v>40946.370000000003</v>
      </c>
    </row>
    <row r="178" spans="1:6" outlineLevel="1" x14ac:dyDescent="0.35">
      <c r="A178" s="11"/>
      <c r="B178" s="1"/>
      <c r="C178" s="4"/>
      <c r="D178" s="6" t="s">
        <v>72</v>
      </c>
      <c r="E178" s="5"/>
      <c r="F178" s="10">
        <f>SUBTOTAL(9,F170:F177)</f>
        <v>1237050.4200000002</v>
      </c>
    </row>
    <row r="179" spans="1:6" ht="15" customHeight="1" outlineLevel="2" x14ac:dyDescent="0.35">
      <c r="A179" s="21" t="s">
        <v>6</v>
      </c>
      <c r="B179" s="22"/>
      <c r="C179" s="23"/>
      <c r="D179" s="17" t="s">
        <v>34</v>
      </c>
      <c r="E179" s="18"/>
      <c r="F179" s="10">
        <v>152640.5</v>
      </c>
    </row>
    <row r="180" spans="1:6" outlineLevel="2" x14ac:dyDescent="0.35">
      <c r="A180" s="21" t="s">
        <v>3</v>
      </c>
      <c r="B180" s="22"/>
      <c r="C180" s="23"/>
      <c r="D180" s="17" t="s">
        <v>34</v>
      </c>
      <c r="E180" s="18"/>
      <c r="F180" s="10">
        <v>159955.70000000001</v>
      </c>
    </row>
    <row r="181" spans="1:6" ht="15" customHeight="1" outlineLevel="2" x14ac:dyDescent="0.35">
      <c r="A181" s="21" t="s">
        <v>5</v>
      </c>
      <c r="B181" s="22"/>
      <c r="C181" s="23"/>
      <c r="D181" s="17" t="s">
        <v>34</v>
      </c>
      <c r="E181" s="18"/>
      <c r="F181" s="10">
        <v>41418.480000000003</v>
      </c>
    </row>
    <row r="182" spans="1:6" ht="15" customHeight="1" outlineLevel="2" x14ac:dyDescent="0.35">
      <c r="A182" s="21" t="s">
        <v>7</v>
      </c>
      <c r="B182" s="22"/>
      <c r="C182" s="23"/>
      <c r="D182" s="17" t="s">
        <v>34</v>
      </c>
      <c r="E182" s="18"/>
      <c r="F182" s="10">
        <v>86803.66</v>
      </c>
    </row>
    <row r="183" spans="1:6" ht="15" customHeight="1" outlineLevel="2" x14ac:dyDescent="0.35">
      <c r="A183" s="21" t="s">
        <v>14</v>
      </c>
      <c r="B183" s="22"/>
      <c r="C183" s="23"/>
      <c r="D183" s="17" t="s">
        <v>34</v>
      </c>
      <c r="E183" s="18"/>
      <c r="F183" s="10">
        <v>13703.13</v>
      </c>
    </row>
    <row r="184" spans="1:6" ht="15" customHeight="1" outlineLevel="2" x14ac:dyDescent="0.35">
      <c r="A184" s="21" t="s">
        <v>87</v>
      </c>
      <c r="B184" s="22"/>
      <c r="C184" s="23"/>
      <c r="D184" s="17" t="s">
        <v>34</v>
      </c>
      <c r="E184" s="18"/>
      <c r="F184" s="10">
        <v>24727.45</v>
      </c>
    </row>
    <row r="185" spans="1:6" ht="15" customHeight="1" outlineLevel="2" x14ac:dyDescent="0.35">
      <c r="A185" s="21" t="s">
        <v>15</v>
      </c>
      <c r="B185" s="22"/>
      <c r="C185" s="23"/>
      <c r="D185" s="17" t="s">
        <v>34</v>
      </c>
      <c r="E185" s="18"/>
      <c r="F185" s="10">
        <v>18854.68</v>
      </c>
    </row>
    <row r="186" spans="1:6" ht="15" customHeight="1" outlineLevel="2" x14ac:dyDescent="0.35">
      <c r="A186" s="21" t="s">
        <v>18</v>
      </c>
      <c r="B186" s="22"/>
      <c r="C186" s="23"/>
      <c r="D186" s="17" t="s">
        <v>34</v>
      </c>
      <c r="E186" s="18"/>
      <c r="F186" s="10">
        <v>17051.64</v>
      </c>
    </row>
    <row r="187" spans="1:6" outlineLevel="1" x14ac:dyDescent="0.35">
      <c r="A187" s="11"/>
      <c r="B187" s="1"/>
      <c r="C187" s="4"/>
      <c r="D187" s="6" t="s">
        <v>73</v>
      </c>
      <c r="E187" s="5"/>
      <c r="F187" s="10">
        <f>SUBTOTAL(9,F179:F186)</f>
        <v>515155.24</v>
      </c>
    </row>
    <row r="188" spans="1:6" ht="15" customHeight="1" outlineLevel="2" x14ac:dyDescent="0.35">
      <c r="A188" s="21" t="s">
        <v>6</v>
      </c>
      <c r="B188" s="22"/>
      <c r="C188" s="23"/>
      <c r="D188" s="17" t="s">
        <v>35</v>
      </c>
      <c r="E188" s="18"/>
      <c r="F188" s="10">
        <v>188320.42</v>
      </c>
    </row>
    <row r="189" spans="1:6" outlineLevel="2" x14ac:dyDescent="0.35">
      <c r="A189" s="21" t="s">
        <v>3</v>
      </c>
      <c r="B189" s="22"/>
      <c r="C189" s="23"/>
      <c r="D189" s="17" t="s">
        <v>35</v>
      </c>
      <c r="E189" s="18"/>
      <c r="F189" s="10">
        <v>177183.58</v>
      </c>
    </row>
    <row r="190" spans="1:6" ht="15" customHeight="1" outlineLevel="2" x14ac:dyDescent="0.35">
      <c r="A190" s="21" t="s">
        <v>18</v>
      </c>
      <c r="B190" s="22"/>
      <c r="C190" s="23"/>
      <c r="D190" s="17" t="s">
        <v>35</v>
      </c>
      <c r="E190" s="18"/>
      <c r="F190" s="10">
        <v>60570.05</v>
      </c>
    </row>
    <row r="191" spans="1:6" ht="15" customHeight="1" outlineLevel="2" x14ac:dyDescent="0.35">
      <c r="A191" s="21" t="s">
        <v>5</v>
      </c>
      <c r="B191" s="22"/>
      <c r="C191" s="23"/>
      <c r="D191" s="17" t="s">
        <v>35</v>
      </c>
      <c r="E191" s="18"/>
      <c r="F191" s="10">
        <v>37146.76</v>
      </c>
    </row>
    <row r="192" spans="1:6" ht="15" customHeight="1" outlineLevel="2" x14ac:dyDescent="0.35">
      <c r="A192" s="21" t="s">
        <v>7</v>
      </c>
      <c r="B192" s="22"/>
      <c r="C192" s="23"/>
      <c r="D192" s="17" t="s">
        <v>35</v>
      </c>
      <c r="E192" s="18"/>
      <c r="F192" s="10">
        <v>208294.89</v>
      </c>
    </row>
    <row r="193" spans="1:6" ht="15" customHeight="1" outlineLevel="2" x14ac:dyDescent="0.35">
      <c r="A193" s="21" t="s">
        <v>15</v>
      </c>
      <c r="B193" s="22"/>
      <c r="C193" s="23"/>
      <c r="D193" s="17" t="s">
        <v>35</v>
      </c>
      <c r="E193" s="18"/>
      <c r="F193" s="10">
        <v>24644.76</v>
      </c>
    </row>
    <row r="194" spans="1:6" ht="15" customHeight="1" outlineLevel="2" x14ac:dyDescent="0.35">
      <c r="A194" s="21" t="s">
        <v>87</v>
      </c>
      <c r="B194" s="22"/>
      <c r="C194" s="23"/>
      <c r="D194" s="17" t="s">
        <v>35</v>
      </c>
      <c r="E194" s="18"/>
      <c r="F194" s="10">
        <v>22345.54</v>
      </c>
    </row>
    <row r="195" spans="1:6" outlineLevel="1" x14ac:dyDescent="0.35">
      <c r="A195" s="11"/>
      <c r="B195" s="1"/>
      <c r="C195" s="4"/>
      <c r="D195" s="6" t="s">
        <v>74</v>
      </c>
      <c r="E195" s="5"/>
      <c r="F195" s="10">
        <f>SUBTOTAL(9,F188:F194)</f>
        <v>718506</v>
      </c>
    </row>
    <row r="196" spans="1:6" ht="15" customHeight="1" outlineLevel="2" x14ac:dyDescent="0.35">
      <c r="A196" s="21" t="s">
        <v>6</v>
      </c>
      <c r="B196" s="22"/>
      <c r="C196" s="23"/>
      <c r="D196" s="17" t="s">
        <v>36</v>
      </c>
      <c r="E196" s="18"/>
      <c r="F196" s="10">
        <v>324230.92</v>
      </c>
    </row>
    <row r="197" spans="1:6" outlineLevel="2" x14ac:dyDescent="0.35">
      <c r="A197" s="21" t="s">
        <v>3</v>
      </c>
      <c r="B197" s="22"/>
      <c r="C197" s="23"/>
      <c r="D197" s="17" t="s">
        <v>36</v>
      </c>
      <c r="E197" s="18"/>
      <c r="F197" s="10">
        <v>305056.63</v>
      </c>
    </row>
    <row r="198" spans="1:6" ht="15" customHeight="1" outlineLevel="2" x14ac:dyDescent="0.35">
      <c r="A198" s="21" t="s">
        <v>18</v>
      </c>
      <c r="B198" s="22"/>
      <c r="C198" s="23"/>
      <c r="D198" s="17" t="s">
        <v>36</v>
      </c>
      <c r="E198" s="18"/>
      <c r="F198" s="10">
        <v>104283.35</v>
      </c>
    </row>
    <row r="199" spans="1:6" ht="15" customHeight="1" outlineLevel="2" x14ac:dyDescent="0.35">
      <c r="A199" s="21" t="s">
        <v>5</v>
      </c>
      <c r="B199" s="22"/>
      <c r="C199" s="23"/>
      <c r="D199" s="17" t="s">
        <v>36</v>
      </c>
      <c r="E199" s="18"/>
      <c r="F199" s="10">
        <v>63955.51</v>
      </c>
    </row>
    <row r="200" spans="1:6" ht="15" customHeight="1" outlineLevel="2" x14ac:dyDescent="0.35">
      <c r="A200" s="21" t="s">
        <v>7</v>
      </c>
      <c r="B200" s="22"/>
      <c r="C200" s="23"/>
      <c r="D200" s="17" t="s">
        <v>36</v>
      </c>
      <c r="E200" s="18"/>
      <c r="F200" s="10">
        <v>358620.91</v>
      </c>
    </row>
    <row r="201" spans="1:6" ht="15" customHeight="1" outlineLevel="2" x14ac:dyDescent="0.35">
      <c r="A201" s="21" t="s">
        <v>15</v>
      </c>
      <c r="B201" s="22"/>
      <c r="C201" s="23"/>
      <c r="D201" s="17" t="s">
        <v>36</v>
      </c>
      <c r="E201" s="18"/>
      <c r="F201" s="10">
        <v>42430.83</v>
      </c>
    </row>
    <row r="202" spans="1:6" ht="15" customHeight="1" outlineLevel="2" x14ac:dyDescent="0.35">
      <c r="A202" s="21" t="s">
        <v>87</v>
      </c>
      <c r="B202" s="22"/>
      <c r="C202" s="23"/>
      <c r="D202" s="17" t="s">
        <v>36</v>
      </c>
      <c r="E202" s="18"/>
      <c r="F202" s="10">
        <v>38472.269999999997</v>
      </c>
    </row>
    <row r="203" spans="1:6" outlineLevel="1" x14ac:dyDescent="0.35">
      <c r="A203" s="11"/>
      <c r="B203" s="1"/>
      <c r="C203" s="4"/>
      <c r="D203" s="6" t="s">
        <v>75</v>
      </c>
      <c r="E203" s="5"/>
      <c r="F203" s="10">
        <f>SUBTOTAL(9,F196:F202)</f>
        <v>1237050.4200000002</v>
      </c>
    </row>
    <row r="204" spans="1:6" ht="15" customHeight="1" outlineLevel="2" x14ac:dyDescent="0.35">
      <c r="A204" s="21" t="s">
        <v>6</v>
      </c>
      <c r="B204" s="22"/>
      <c r="C204" s="23"/>
      <c r="D204" s="17" t="s">
        <v>37</v>
      </c>
      <c r="E204" s="18"/>
      <c r="F204" s="10">
        <v>324230.92</v>
      </c>
    </row>
    <row r="205" spans="1:6" outlineLevel="2" x14ac:dyDescent="0.35">
      <c r="A205" s="21" t="s">
        <v>3</v>
      </c>
      <c r="B205" s="22"/>
      <c r="C205" s="23"/>
      <c r="D205" s="17" t="s">
        <v>37</v>
      </c>
      <c r="E205" s="18"/>
      <c r="F205" s="10">
        <v>305056.63</v>
      </c>
    </row>
    <row r="206" spans="1:6" ht="15" customHeight="1" outlineLevel="2" x14ac:dyDescent="0.35">
      <c r="A206" s="21" t="s">
        <v>5</v>
      </c>
      <c r="B206" s="22"/>
      <c r="C206" s="23"/>
      <c r="D206" s="17" t="s">
        <v>37</v>
      </c>
      <c r="E206" s="18"/>
      <c r="F206" s="10">
        <v>63955.51</v>
      </c>
    </row>
    <row r="207" spans="1:6" ht="15" customHeight="1" outlineLevel="2" x14ac:dyDescent="0.35">
      <c r="A207" s="21" t="s">
        <v>7</v>
      </c>
      <c r="B207" s="22"/>
      <c r="C207" s="23"/>
      <c r="D207" s="17" t="s">
        <v>37</v>
      </c>
      <c r="E207" s="18"/>
      <c r="F207" s="10">
        <v>358620.91</v>
      </c>
    </row>
    <row r="208" spans="1:6" ht="15" customHeight="1" outlineLevel="2" x14ac:dyDescent="0.35">
      <c r="A208" s="21" t="s">
        <v>87</v>
      </c>
      <c r="B208" s="22"/>
      <c r="C208" s="23"/>
      <c r="D208" s="17" t="s">
        <v>37</v>
      </c>
      <c r="E208" s="18"/>
      <c r="F208" s="10">
        <v>38472.269999999997</v>
      </c>
    </row>
    <row r="209" spans="1:6" ht="15" customHeight="1" outlineLevel="2" x14ac:dyDescent="0.35">
      <c r="A209" s="21" t="s">
        <v>15</v>
      </c>
      <c r="B209" s="22"/>
      <c r="C209" s="23"/>
      <c r="D209" s="17" t="s">
        <v>37</v>
      </c>
      <c r="E209" s="18"/>
      <c r="F209" s="10">
        <v>42430.83</v>
      </c>
    </row>
    <row r="210" spans="1:6" ht="15" customHeight="1" outlineLevel="2" x14ac:dyDescent="0.35">
      <c r="A210" s="21" t="s">
        <v>18</v>
      </c>
      <c r="B210" s="22"/>
      <c r="C210" s="23"/>
      <c r="D210" s="17" t="s">
        <v>37</v>
      </c>
      <c r="E210" s="18"/>
      <c r="F210" s="10">
        <v>104283.35</v>
      </c>
    </row>
    <row r="211" spans="1:6" outlineLevel="1" x14ac:dyDescent="0.35">
      <c r="A211" s="11"/>
      <c r="B211" s="1"/>
      <c r="C211" s="4"/>
      <c r="D211" s="6" t="s">
        <v>76</v>
      </c>
      <c r="E211" s="5"/>
      <c r="F211" s="10">
        <f>SUBTOTAL(9,F204:F210)</f>
        <v>1237050.4200000002</v>
      </c>
    </row>
    <row r="212" spans="1:6" ht="15" customHeight="1" outlineLevel="2" x14ac:dyDescent="0.35">
      <c r="A212" s="21" t="s">
        <v>6</v>
      </c>
      <c r="B212" s="22"/>
      <c r="C212" s="23"/>
      <c r="D212" s="17" t="s">
        <v>38</v>
      </c>
      <c r="E212" s="18"/>
      <c r="F212" s="10">
        <v>324230.92</v>
      </c>
    </row>
    <row r="213" spans="1:6" outlineLevel="2" x14ac:dyDescent="0.35">
      <c r="A213" s="21" t="s">
        <v>3</v>
      </c>
      <c r="B213" s="22"/>
      <c r="C213" s="23"/>
      <c r="D213" s="17" t="s">
        <v>38</v>
      </c>
      <c r="E213" s="18"/>
      <c r="F213" s="10">
        <v>305056.63</v>
      </c>
    </row>
    <row r="214" spans="1:6" ht="15" customHeight="1" outlineLevel="2" x14ac:dyDescent="0.35">
      <c r="A214" s="21" t="s">
        <v>5</v>
      </c>
      <c r="B214" s="22"/>
      <c r="C214" s="23"/>
      <c r="D214" s="17" t="s">
        <v>38</v>
      </c>
      <c r="E214" s="18"/>
      <c r="F214" s="10">
        <v>63955.51</v>
      </c>
    </row>
    <row r="215" spans="1:6" ht="15" customHeight="1" outlineLevel="2" x14ac:dyDescent="0.35">
      <c r="A215" s="21" t="s">
        <v>7</v>
      </c>
      <c r="B215" s="22"/>
      <c r="C215" s="23"/>
      <c r="D215" s="17" t="s">
        <v>38</v>
      </c>
      <c r="E215" s="18"/>
      <c r="F215" s="10">
        <v>358620.91</v>
      </c>
    </row>
    <row r="216" spans="1:6" ht="15" customHeight="1" outlineLevel="2" x14ac:dyDescent="0.35">
      <c r="A216" s="21" t="s">
        <v>39</v>
      </c>
      <c r="B216" s="22"/>
      <c r="C216" s="23"/>
      <c r="D216" s="17" t="s">
        <v>38</v>
      </c>
      <c r="E216" s="18"/>
      <c r="F216" s="10">
        <v>38472.269999999997</v>
      </c>
    </row>
    <row r="217" spans="1:6" ht="15" customHeight="1" outlineLevel="2" x14ac:dyDescent="0.35">
      <c r="A217" s="21" t="s">
        <v>15</v>
      </c>
      <c r="B217" s="22"/>
      <c r="C217" s="23"/>
      <c r="D217" s="17" t="s">
        <v>38</v>
      </c>
      <c r="E217" s="18"/>
      <c r="F217" s="10">
        <v>42430.83</v>
      </c>
    </row>
    <row r="218" spans="1:6" ht="15" customHeight="1" outlineLevel="2" x14ac:dyDescent="0.35">
      <c r="A218" s="21" t="s">
        <v>18</v>
      </c>
      <c r="B218" s="22"/>
      <c r="C218" s="23"/>
      <c r="D218" s="17" t="s">
        <v>38</v>
      </c>
      <c r="E218" s="18"/>
      <c r="F218" s="10">
        <v>104283.35</v>
      </c>
    </row>
    <row r="219" spans="1:6" outlineLevel="1" x14ac:dyDescent="0.35">
      <c r="A219" s="11"/>
      <c r="B219" s="1"/>
      <c r="C219" s="4"/>
      <c r="D219" s="6" t="s">
        <v>77</v>
      </c>
      <c r="E219" s="5"/>
      <c r="F219" s="10">
        <f>SUBTOTAL(9,F212:F218)</f>
        <v>1237050.4200000002</v>
      </c>
    </row>
    <row r="220" spans="1:6" ht="15" customHeight="1" outlineLevel="2" x14ac:dyDescent="0.35">
      <c r="A220" s="21" t="s">
        <v>6</v>
      </c>
      <c r="B220" s="22"/>
      <c r="C220" s="23"/>
      <c r="D220" s="17" t="s">
        <v>40</v>
      </c>
      <c r="E220" s="18"/>
      <c r="F220" s="10">
        <v>324230.92</v>
      </c>
    </row>
    <row r="221" spans="1:6" outlineLevel="2" x14ac:dyDescent="0.35">
      <c r="A221" s="21" t="s">
        <v>3</v>
      </c>
      <c r="B221" s="22"/>
      <c r="C221" s="23"/>
      <c r="D221" s="17" t="s">
        <v>40</v>
      </c>
      <c r="E221" s="18"/>
      <c r="F221" s="10">
        <v>305056.63</v>
      </c>
    </row>
    <row r="222" spans="1:6" ht="15" customHeight="1" outlineLevel="2" x14ac:dyDescent="0.35">
      <c r="A222" s="21" t="s">
        <v>5</v>
      </c>
      <c r="B222" s="22"/>
      <c r="C222" s="23"/>
      <c r="D222" s="17" t="s">
        <v>40</v>
      </c>
      <c r="E222" s="18"/>
      <c r="F222" s="10">
        <v>63955.51</v>
      </c>
    </row>
    <row r="223" spans="1:6" ht="15" customHeight="1" outlineLevel="2" x14ac:dyDescent="0.35">
      <c r="A223" s="21" t="s">
        <v>7</v>
      </c>
      <c r="B223" s="22"/>
      <c r="C223" s="23"/>
      <c r="D223" s="17" t="s">
        <v>40</v>
      </c>
      <c r="E223" s="18"/>
      <c r="F223" s="10">
        <v>358620.91</v>
      </c>
    </row>
    <row r="224" spans="1:6" ht="15" customHeight="1" outlineLevel="2" x14ac:dyDescent="0.35">
      <c r="A224" s="21" t="s">
        <v>39</v>
      </c>
      <c r="B224" s="22"/>
      <c r="C224" s="23"/>
      <c r="D224" s="17" t="s">
        <v>40</v>
      </c>
      <c r="E224" s="18"/>
      <c r="F224" s="10">
        <v>38472.269999999997</v>
      </c>
    </row>
    <row r="225" spans="1:6" ht="15" customHeight="1" outlineLevel="2" x14ac:dyDescent="0.35">
      <c r="A225" s="21" t="s">
        <v>15</v>
      </c>
      <c r="B225" s="22"/>
      <c r="C225" s="23"/>
      <c r="D225" s="17" t="s">
        <v>40</v>
      </c>
      <c r="E225" s="18"/>
      <c r="F225" s="10">
        <v>42430.83</v>
      </c>
    </row>
    <row r="226" spans="1:6" ht="15" customHeight="1" outlineLevel="2" x14ac:dyDescent="0.35">
      <c r="A226" s="21" t="s">
        <v>18</v>
      </c>
      <c r="B226" s="22"/>
      <c r="C226" s="23"/>
      <c r="D226" s="17" t="s">
        <v>40</v>
      </c>
      <c r="E226" s="18"/>
      <c r="F226" s="10">
        <v>104283.35</v>
      </c>
    </row>
    <row r="227" spans="1:6" outlineLevel="1" x14ac:dyDescent="0.35">
      <c r="A227" s="11"/>
      <c r="B227" s="1"/>
      <c r="C227" s="4"/>
      <c r="D227" s="6" t="s">
        <v>78</v>
      </c>
      <c r="E227" s="5"/>
      <c r="F227" s="10">
        <f>SUBTOTAL(9,F220:F226)</f>
        <v>1237050.4200000002</v>
      </c>
    </row>
    <row r="228" spans="1:6" ht="15" customHeight="1" outlineLevel="2" x14ac:dyDescent="0.35">
      <c r="A228" s="21" t="s">
        <v>6</v>
      </c>
      <c r="B228" s="22"/>
      <c r="C228" s="23"/>
      <c r="D228" s="17" t="s">
        <v>41</v>
      </c>
      <c r="E228" s="18"/>
      <c r="F228" s="10">
        <v>324230.92</v>
      </c>
    </row>
    <row r="229" spans="1:6" outlineLevel="2" x14ac:dyDescent="0.35">
      <c r="A229" s="21" t="s">
        <v>3</v>
      </c>
      <c r="B229" s="22"/>
      <c r="C229" s="23"/>
      <c r="D229" s="17" t="s">
        <v>41</v>
      </c>
      <c r="E229" s="18"/>
      <c r="F229" s="10">
        <v>305056.63</v>
      </c>
    </row>
    <row r="230" spans="1:6" ht="15" customHeight="1" outlineLevel="2" x14ac:dyDescent="0.35">
      <c r="A230" s="21" t="s">
        <v>5</v>
      </c>
      <c r="B230" s="22"/>
      <c r="C230" s="23"/>
      <c r="D230" s="17" t="s">
        <v>41</v>
      </c>
      <c r="E230" s="18"/>
      <c r="F230" s="10">
        <v>63955.51</v>
      </c>
    </row>
    <row r="231" spans="1:6" ht="15" customHeight="1" outlineLevel="2" x14ac:dyDescent="0.35">
      <c r="A231" s="21" t="s">
        <v>7</v>
      </c>
      <c r="B231" s="22"/>
      <c r="C231" s="23"/>
      <c r="D231" s="17" t="s">
        <v>41</v>
      </c>
      <c r="E231" s="18"/>
      <c r="F231" s="10">
        <v>358620.91</v>
      </c>
    </row>
    <row r="232" spans="1:6" ht="15" customHeight="1" outlineLevel="2" x14ac:dyDescent="0.35">
      <c r="A232" s="21" t="s">
        <v>39</v>
      </c>
      <c r="B232" s="22"/>
      <c r="C232" s="23"/>
      <c r="D232" s="17" t="s">
        <v>41</v>
      </c>
      <c r="E232" s="18"/>
      <c r="F232" s="10">
        <v>38472.269999999997</v>
      </c>
    </row>
    <row r="233" spans="1:6" ht="15" customHeight="1" outlineLevel="2" x14ac:dyDescent="0.35">
      <c r="A233" s="21" t="s">
        <v>15</v>
      </c>
      <c r="B233" s="22"/>
      <c r="C233" s="23"/>
      <c r="D233" s="17" t="s">
        <v>41</v>
      </c>
      <c r="E233" s="18"/>
      <c r="F233" s="10">
        <v>42430.83</v>
      </c>
    </row>
    <row r="234" spans="1:6" ht="15" customHeight="1" outlineLevel="2" x14ac:dyDescent="0.35">
      <c r="A234" s="21" t="s">
        <v>18</v>
      </c>
      <c r="B234" s="22"/>
      <c r="C234" s="23"/>
      <c r="D234" s="17" t="s">
        <v>41</v>
      </c>
      <c r="E234" s="18"/>
      <c r="F234" s="10">
        <v>104283.35</v>
      </c>
    </row>
    <row r="235" spans="1:6" outlineLevel="1" x14ac:dyDescent="0.35">
      <c r="A235" s="11"/>
      <c r="B235" s="1"/>
      <c r="C235" s="4"/>
      <c r="D235" s="6" t="s">
        <v>79</v>
      </c>
      <c r="E235" s="5"/>
      <c r="F235" s="10">
        <f>SUBTOTAL(9,F228:F234)</f>
        <v>1237050.4200000002</v>
      </c>
    </row>
    <row r="236" spans="1:6" ht="15" customHeight="1" outlineLevel="2" x14ac:dyDescent="0.35">
      <c r="A236" s="21" t="s">
        <v>6</v>
      </c>
      <c r="B236" s="22"/>
      <c r="C236" s="23"/>
      <c r="D236" s="17" t="s">
        <v>42</v>
      </c>
      <c r="E236" s="18"/>
      <c r="F236" s="10">
        <v>324230.92</v>
      </c>
    </row>
    <row r="237" spans="1:6" outlineLevel="2" x14ac:dyDescent="0.35">
      <c r="A237" s="21" t="s">
        <v>3</v>
      </c>
      <c r="B237" s="22"/>
      <c r="C237" s="23"/>
      <c r="D237" s="17" t="s">
        <v>42</v>
      </c>
      <c r="E237" s="18"/>
      <c r="F237" s="10">
        <v>305056.63</v>
      </c>
    </row>
    <row r="238" spans="1:6" ht="15" customHeight="1" outlineLevel="2" x14ac:dyDescent="0.35">
      <c r="A238" s="21" t="s">
        <v>5</v>
      </c>
      <c r="B238" s="22"/>
      <c r="C238" s="23"/>
      <c r="D238" s="17" t="s">
        <v>42</v>
      </c>
      <c r="E238" s="18"/>
      <c r="F238" s="10">
        <v>63955.51</v>
      </c>
    </row>
    <row r="239" spans="1:6" ht="15" customHeight="1" outlineLevel="2" x14ac:dyDescent="0.35">
      <c r="A239" s="21" t="s">
        <v>7</v>
      </c>
      <c r="B239" s="22"/>
      <c r="C239" s="23"/>
      <c r="D239" s="17" t="s">
        <v>42</v>
      </c>
      <c r="E239" s="18"/>
      <c r="F239" s="10">
        <v>358620.91</v>
      </c>
    </row>
    <row r="240" spans="1:6" ht="15" customHeight="1" outlineLevel="2" x14ac:dyDescent="0.35">
      <c r="A240" s="21" t="s">
        <v>39</v>
      </c>
      <c r="B240" s="22"/>
      <c r="C240" s="23"/>
      <c r="D240" s="17" t="s">
        <v>42</v>
      </c>
      <c r="E240" s="18"/>
      <c r="F240" s="10">
        <v>38472.269999999997</v>
      </c>
    </row>
    <row r="241" spans="1:6" ht="15" customHeight="1" outlineLevel="2" x14ac:dyDescent="0.35">
      <c r="A241" s="21" t="s">
        <v>15</v>
      </c>
      <c r="B241" s="22"/>
      <c r="C241" s="23"/>
      <c r="D241" s="17" t="s">
        <v>42</v>
      </c>
      <c r="E241" s="18"/>
      <c r="F241" s="10">
        <v>42430.83</v>
      </c>
    </row>
    <row r="242" spans="1:6" ht="15" customHeight="1" outlineLevel="2" x14ac:dyDescent="0.35">
      <c r="A242" s="21" t="s">
        <v>18</v>
      </c>
      <c r="B242" s="22"/>
      <c r="C242" s="23"/>
      <c r="D242" s="17" t="s">
        <v>42</v>
      </c>
      <c r="E242" s="18"/>
      <c r="F242" s="10">
        <v>104283.35</v>
      </c>
    </row>
    <row r="243" spans="1:6" outlineLevel="1" x14ac:dyDescent="0.35">
      <c r="A243" s="11"/>
      <c r="B243" s="1"/>
      <c r="C243" s="4"/>
      <c r="D243" s="6" t="s">
        <v>80</v>
      </c>
      <c r="E243" s="5"/>
      <c r="F243" s="10">
        <f>SUBTOTAL(9,F236:F242)</f>
        <v>1237050.4200000002</v>
      </c>
    </row>
    <row r="244" spans="1:6" ht="15" customHeight="1" outlineLevel="2" x14ac:dyDescent="0.35">
      <c r="A244" s="21" t="s">
        <v>6</v>
      </c>
      <c r="B244" s="22"/>
      <c r="C244" s="23"/>
      <c r="D244" s="17" t="s">
        <v>43</v>
      </c>
      <c r="E244" s="18"/>
      <c r="F244" s="10">
        <v>327473.21999999997</v>
      </c>
    </row>
    <row r="245" spans="1:6" outlineLevel="2" x14ac:dyDescent="0.35">
      <c r="A245" s="21" t="s">
        <v>3</v>
      </c>
      <c r="B245" s="22"/>
      <c r="C245" s="23"/>
      <c r="D245" s="17" t="s">
        <v>43</v>
      </c>
      <c r="E245" s="18"/>
      <c r="F245" s="10">
        <v>308107.2</v>
      </c>
    </row>
    <row r="246" spans="1:6" ht="15" customHeight="1" outlineLevel="2" x14ac:dyDescent="0.35">
      <c r="A246" s="21" t="s">
        <v>5</v>
      </c>
      <c r="B246" s="22"/>
      <c r="C246" s="23"/>
      <c r="D246" s="17" t="s">
        <v>43</v>
      </c>
      <c r="E246" s="18"/>
      <c r="F246" s="10">
        <v>64595.06</v>
      </c>
    </row>
    <row r="247" spans="1:6" ht="15" customHeight="1" outlineLevel="2" x14ac:dyDescent="0.35">
      <c r="A247" s="21" t="s">
        <v>7</v>
      </c>
      <c r="B247" s="22"/>
      <c r="C247" s="23"/>
      <c r="D247" s="17" t="s">
        <v>43</v>
      </c>
      <c r="E247" s="18"/>
      <c r="F247" s="10">
        <v>362207.13</v>
      </c>
    </row>
    <row r="248" spans="1:6" ht="15" customHeight="1" outlineLevel="2" x14ac:dyDescent="0.35">
      <c r="A248" s="21" t="s">
        <v>39</v>
      </c>
      <c r="B248" s="22"/>
      <c r="C248" s="23"/>
      <c r="D248" s="17" t="s">
        <v>43</v>
      </c>
      <c r="E248" s="18"/>
      <c r="F248" s="10">
        <v>38856.99</v>
      </c>
    </row>
    <row r="249" spans="1:6" ht="15" customHeight="1" outlineLevel="2" x14ac:dyDescent="0.35">
      <c r="A249" s="21" t="s">
        <v>15</v>
      </c>
      <c r="B249" s="22"/>
      <c r="C249" s="23"/>
      <c r="D249" s="17" t="s">
        <v>43</v>
      </c>
      <c r="E249" s="18"/>
      <c r="F249" s="10">
        <v>42855.14</v>
      </c>
    </row>
    <row r="250" spans="1:6" ht="15" customHeight="1" outlineLevel="2" x14ac:dyDescent="0.35">
      <c r="A250" s="21" t="s">
        <v>18</v>
      </c>
      <c r="B250" s="22"/>
      <c r="C250" s="23"/>
      <c r="D250" s="17" t="s">
        <v>43</v>
      </c>
      <c r="E250" s="18"/>
      <c r="F250" s="10">
        <v>105326.18</v>
      </c>
    </row>
    <row r="251" spans="1:6" outlineLevel="1" x14ac:dyDescent="0.35">
      <c r="A251" s="11"/>
      <c r="B251" s="1"/>
      <c r="C251" s="4"/>
      <c r="D251" s="6" t="s">
        <v>81</v>
      </c>
      <c r="E251" s="5"/>
      <c r="F251" s="10">
        <f>SUBTOTAL(9,F244:F250)</f>
        <v>1249420.9199999997</v>
      </c>
    </row>
    <row r="252" spans="1:6" ht="15" customHeight="1" outlineLevel="2" x14ac:dyDescent="0.35">
      <c r="A252" s="21" t="s">
        <v>6</v>
      </c>
      <c r="B252" s="22"/>
      <c r="C252" s="23"/>
      <c r="D252" s="17" t="s">
        <v>44</v>
      </c>
      <c r="E252" s="18"/>
      <c r="F252" s="10">
        <v>329656.38</v>
      </c>
    </row>
    <row r="253" spans="1:6" outlineLevel="2" x14ac:dyDescent="0.35">
      <c r="A253" s="21" t="s">
        <v>3</v>
      </c>
      <c r="B253" s="22"/>
      <c r="C253" s="23"/>
      <c r="D253" s="17" t="s">
        <v>44</v>
      </c>
      <c r="E253" s="18"/>
      <c r="F253" s="10">
        <v>310161.25</v>
      </c>
    </row>
    <row r="254" spans="1:6" ht="15" customHeight="1" outlineLevel="2" x14ac:dyDescent="0.35">
      <c r="A254" s="21" t="s">
        <v>5</v>
      </c>
      <c r="B254" s="22"/>
      <c r="C254" s="23"/>
      <c r="D254" s="17" t="s">
        <v>44</v>
      </c>
      <c r="E254" s="18"/>
      <c r="F254" s="10">
        <v>65025.7</v>
      </c>
    </row>
    <row r="255" spans="1:6" ht="15" customHeight="1" outlineLevel="2" x14ac:dyDescent="0.35">
      <c r="A255" s="21" t="s">
        <v>7</v>
      </c>
      <c r="B255" s="22"/>
      <c r="C255" s="23"/>
      <c r="D255" s="17" t="s">
        <v>44</v>
      </c>
      <c r="E255" s="18"/>
      <c r="F255" s="10">
        <v>364621.84</v>
      </c>
    </row>
    <row r="256" spans="1:6" ht="15" customHeight="1" outlineLevel="2" x14ac:dyDescent="0.35">
      <c r="A256" s="21" t="s">
        <v>39</v>
      </c>
      <c r="B256" s="22"/>
      <c r="C256" s="23"/>
      <c r="D256" s="17" t="s">
        <v>44</v>
      </c>
      <c r="E256" s="18"/>
      <c r="F256" s="10">
        <v>39116.04</v>
      </c>
    </row>
    <row r="257" spans="1:6" ht="15" customHeight="1" outlineLevel="2" x14ac:dyDescent="0.35">
      <c r="A257" s="21" t="s">
        <v>15</v>
      </c>
      <c r="B257" s="22"/>
      <c r="C257" s="23"/>
      <c r="D257" s="17" t="s">
        <v>44</v>
      </c>
      <c r="E257" s="18"/>
      <c r="F257" s="10">
        <v>43140.84</v>
      </c>
    </row>
    <row r="258" spans="1:6" ht="15" customHeight="1" outlineLevel="2" x14ac:dyDescent="0.35">
      <c r="A258" s="21" t="s">
        <v>18</v>
      </c>
      <c r="B258" s="22"/>
      <c r="C258" s="23"/>
      <c r="D258" s="17" t="s">
        <v>44</v>
      </c>
      <c r="E258" s="18"/>
      <c r="F258" s="10">
        <v>106028.36</v>
      </c>
    </row>
    <row r="259" spans="1:6" outlineLevel="1" x14ac:dyDescent="0.35">
      <c r="A259" s="11"/>
      <c r="B259" s="1"/>
      <c r="C259" s="4"/>
      <c r="D259" s="6" t="s">
        <v>82</v>
      </c>
      <c r="E259" s="5"/>
      <c r="F259" s="10">
        <f>SUBTOTAL(9,F252:F258)</f>
        <v>1257750.4100000001</v>
      </c>
    </row>
    <row r="260" spans="1:6" ht="15" customHeight="1" outlineLevel="2" x14ac:dyDescent="0.35">
      <c r="A260" s="21" t="s">
        <v>6</v>
      </c>
      <c r="B260" s="22"/>
      <c r="C260" s="23"/>
      <c r="D260" s="17" t="s">
        <v>45</v>
      </c>
      <c r="E260" s="18"/>
      <c r="F260" s="10">
        <v>330747.96000000002</v>
      </c>
    </row>
    <row r="261" spans="1:6" outlineLevel="2" x14ac:dyDescent="0.35">
      <c r="A261" s="21" t="s">
        <v>3</v>
      </c>
      <c r="B261" s="22"/>
      <c r="C261" s="23"/>
      <c r="D261" s="17" t="s">
        <v>45</v>
      </c>
      <c r="E261" s="18"/>
      <c r="F261" s="10">
        <v>311188.27</v>
      </c>
    </row>
    <row r="262" spans="1:6" ht="15" customHeight="1" outlineLevel="2" x14ac:dyDescent="0.35">
      <c r="A262" s="21" t="s">
        <v>5</v>
      </c>
      <c r="B262" s="22"/>
      <c r="C262" s="23"/>
      <c r="D262" s="17" t="s">
        <v>45</v>
      </c>
      <c r="E262" s="18"/>
      <c r="F262" s="10">
        <v>65241.01</v>
      </c>
    </row>
    <row r="263" spans="1:6" ht="15" customHeight="1" outlineLevel="2" x14ac:dyDescent="0.35">
      <c r="A263" s="21" t="s">
        <v>7</v>
      </c>
      <c r="B263" s="22"/>
      <c r="C263" s="23"/>
      <c r="D263" s="17" t="s">
        <v>45</v>
      </c>
      <c r="E263" s="18"/>
      <c r="F263" s="10">
        <v>365829.2</v>
      </c>
    </row>
    <row r="264" spans="1:6" ht="15" customHeight="1" outlineLevel="2" x14ac:dyDescent="0.35">
      <c r="A264" s="21" t="s">
        <v>39</v>
      </c>
      <c r="B264" s="22"/>
      <c r="C264" s="23"/>
      <c r="D264" s="17" t="s">
        <v>45</v>
      </c>
      <c r="E264" s="18"/>
      <c r="F264" s="10">
        <v>39245.56</v>
      </c>
    </row>
    <row r="265" spans="1:6" ht="15" customHeight="1" outlineLevel="2" x14ac:dyDescent="0.35">
      <c r="A265" s="21" t="s">
        <v>15</v>
      </c>
      <c r="B265" s="22"/>
      <c r="C265" s="23"/>
      <c r="D265" s="17" t="s">
        <v>45</v>
      </c>
      <c r="E265" s="18"/>
      <c r="F265" s="10">
        <v>43283.69</v>
      </c>
    </row>
    <row r="266" spans="1:6" ht="15" customHeight="1" outlineLevel="2" x14ac:dyDescent="0.35">
      <c r="A266" s="21" t="s">
        <v>18</v>
      </c>
      <c r="B266" s="22"/>
      <c r="C266" s="23"/>
      <c r="D266" s="17" t="s">
        <v>45</v>
      </c>
      <c r="E266" s="18"/>
      <c r="F266" s="10">
        <v>106379.45</v>
      </c>
    </row>
    <row r="267" spans="1:6" outlineLevel="1" x14ac:dyDescent="0.35">
      <c r="A267" s="11"/>
      <c r="B267" s="1"/>
      <c r="C267" s="4"/>
      <c r="D267" s="6" t="s">
        <v>83</v>
      </c>
      <c r="E267" s="5"/>
      <c r="F267" s="10">
        <f>SUBTOTAL(9,F260:F266)</f>
        <v>1261915.1399999999</v>
      </c>
    </row>
    <row r="268" spans="1:6" ht="15" customHeight="1" outlineLevel="2" x14ac:dyDescent="0.35">
      <c r="A268" s="21" t="s">
        <v>6</v>
      </c>
      <c r="B268" s="22"/>
      <c r="C268" s="23"/>
      <c r="D268" s="17" t="s">
        <v>46</v>
      </c>
      <c r="E268" s="18"/>
      <c r="F268" s="10">
        <v>330747.96000000002</v>
      </c>
    </row>
    <row r="269" spans="1:6" outlineLevel="2" x14ac:dyDescent="0.35">
      <c r="A269" s="21" t="s">
        <v>3</v>
      </c>
      <c r="B269" s="22"/>
      <c r="C269" s="23"/>
      <c r="D269" s="17" t="s">
        <v>46</v>
      </c>
      <c r="E269" s="18"/>
      <c r="F269" s="10">
        <v>311188.27</v>
      </c>
    </row>
    <row r="270" spans="1:6" ht="15" customHeight="1" outlineLevel="2" x14ac:dyDescent="0.35">
      <c r="A270" s="21" t="s">
        <v>5</v>
      </c>
      <c r="B270" s="22"/>
      <c r="C270" s="23"/>
      <c r="D270" s="17" t="s">
        <v>46</v>
      </c>
      <c r="E270" s="18"/>
      <c r="F270" s="10">
        <v>65241.01</v>
      </c>
    </row>
    <row r="271" spans="1:6" ht="15" customHeight="1" outlineLevel="2" x14ac:dyDescent="0.35">
      <c r="A271" s="21" t="s">
        <v>7</v>
      </c>
      <c r="B271" s="22"/>
      <c r="C271" s="23"/>
      <c r="D271" s="17" t="s">
        <v>46</v>
      </c>
      <c r="E271" s="18"/>
      <c r="F271" s="10">
        <v>365829.2</v>
      </c>
    </row>
    <row r="272" spans="1:6" ht="15" customHeight="1" outlineLevel="2" x14ac:dyDescent="0.35">
      <c r="A272" s="21" t="s">
        <v>39</v>
      </c>
      <c r="B272" s="22"/>
      <c r="C272" s="23"/>
      <c r="D272" s="17" t="s">
        <v>46</v>
      </c>
      <c r="E272" s="18"/>
      <c r="F272" s="10">
        <v>39245.56</v>
      </c>
    </row>
    <row r="273" spans="1:6" ht="15" customHeight="1" outlineLevel="2" x14ac:dyDescent="0.35">
      <c r="A273" s="21" t="s">
        <v>15</v>
      </c>
      <c r="B273" s="22"/>
      <c r="C273" s="23"/>
      <c r="D273" s="17" t="s">
        <v>46</v>
      </c>
      <c r="E273" s="18"/>
      <c r="F273" s="10">
        <v>43283.69</v>
      </c>
    </row>
    <row r="274" spans="1:6" ht="15" customHeight="1" outlineLevel="2" x14ac:dyDescent="0.35">
      <c r="A274" s="21" t="s">
        <v>18</v>
      </c>
      <c r="B274" s="22"/>
      <c r="C274" s="23"/>
      <c r="D274" s="17" t="s">
        <v>46</v>
      </c>
      <c r="E274" s="18"/>
      <c r="F274" s="10">
        <v>106379.45</v>
      </c>
    </row>
    <row r="275" spans="1:6" outlineLevel="1" x14ac:dyDescent="0.35">
      <c r="A275" s="11"/>
      <c r="B275" s="1"/>
      <c r="C275" s="4"/>
      <c r="D275" s="6" t="s">
        <v>84</v>
      </c>
      <c r="E275" s="5"/>
      <c r="F275" s="10">
        <f>SUBTOTAL(9,F268:F274)</f>
        <v>1261915.1399999999</v>
      </c>
    </row>
    <row r="276" spans="1:6" outlineLevel="2" x14ac:dyDescent="0.35">
      <c r="A276" s="21" t="s">
        <v>3</v>
      </c>
      <c r="B276" s="22"/>
      <c r="C276" s="23"/>
      <c r="D276" s="17" t="s">
        <v>47</v>
      </c>
      <c r="E276" s="18"/>
      <c r="F276" s="10">
        <v>348513.09</v>
      </c>
    </row>
    <row r="277" spans="1:6" ht="15" customHeight="1" outlineLevel="2" x14ac:dyDescent="0.35">
      <c r="A277" s="21" t="s">
        <v>5</v>
      </c>
      <c r="B277" s="22"/>
      <c r="C277" s="23"/>
      <c r="D277" s="17" t="s">
        <v>47</v>
      </c>
      <c r="E277" s="18"/>
      <c r="F277" s="10">
        <v>73066.2</v>
      </c>
    </row>
    <row r="278" spans="1:6" ht="15" customHeight="1" outlineLevel="2" x14ac:dyDescent="0.35">
      <c r="A278" s="21" t="s">
        <v>7</v>
      </c>
      <c r="B278" s="22"/>
      <c r="C278" s="23"/>
      <c r="D278" s="17" t="s">
        <v>47</v>
      </c>
      <c r="E278" s="18"/>
      <c r="F278" s="10">
        <v>409707.78</v>
      </c>
    </row>
    <row r="279" spans="1:6" ht="15" customHeight="1" outlineLevel="2" x14ac:dyDescent="0.35">
      <c r="A279" s="21" t="s">
        <v>39</v>
      </c>
      <c r="B279" s="22"/>
      <c r="C279" s="23"/>
      <c r="D279" s="17" t="s">
        <v>47</v>
      </c>
      <c r="E279" s="18"/>
      <c r="F279" s="10">
        <v>43952.79</v>
      </c>
    </row>
    <row r="280" spans="1:6" ht="15" customHeight="1" outlineLevel="2" x14ac:dyDescent="0.35">
      <c r="A280" s="21" t="s">
        <v>15</v>
      </c>
      <c r="B280" s="22"/>
      <c r="C280" s="23"/>
      <c r="D280" s="17" t="s">
        <v>47</v>
      </c>
      <c r="E280" s="18"/>
      <c r="F280" s="10">
        <v>48475.25</v>
      </c>
    </row>
    <row r="281" spans="1:6" ht="15" customHeight="1" outlineLevel="2" x14ac:dyDescent="0.35">
      <c r="A281" s="21" t="s">
        <v>18</v>
      </c>
      <c r="B281" s="22"/>
      <c r="C281" s="23"/>
      <c r="D281" s="17" t="s">
        <v>47</v>
      </c>
      <c r="E281" s="18"/>
      <c r="F281" s="10">
        <v>119138.9</v>
      </c>
    </row>
    <row r="282" spans="1:6" ht="15" customHeight="1" outlineLevel="2" x14ac:dyDescent="0.35">
      <c r="A282" s="21" t="s">
        <v>6</v>
      </c>
      <c r="B282" s="22"/>
      <c r="C282" s="23"/>
      <c r="D282" s="17" t="s">
        <v>47</v>
      </c>
      <c r="E282" s="18"/>
      <c r="F282" s="10">
        <v>370418.81</v>
      </c>
    </row>
    <row r="283" spans="1:6" outlineLevel="1" x14ac:dyDescent="0.35">
      <c r="A283" s="12"/>
      <c r="B283" s="1"/>
      <c r="C283" s="1"/>
      <c r="D283" s="8" t="s">
        <v>85</v>
      </c>
      <c r="E283" s="7"/>
      <c r="F283" s="10">
        <f>SUBTOTAL(9,F276:F282)</f>
        <v>1413272.82</v>
      </c>
    </row>
    <row r="284" spans="1:6" ht="15" outlineLevel="1" thickBot="1" x14ac:dyDescent="0.4">
      <c r="A284" s="13"/>
      <c r="B284" s="14"/>
      <c r="C284" s="14"/>
      <c r="D284" s="14"/>
      <c r="E284" s="14"/>
      <c r="F284" s="15">
        <f>SUM(F283,F275,F267,F259,F251,F243,F235,F227,F219,F211,F203,F195,F187,F178,F169,F160,F151,F142,F133,F124,F115,F106,F97,F88,F79,F70,F61,F52,F50,F42,F39,F32,F27,F22,F17,F12,F7)</f>
        <v>41099258.970000029</v>
      </c>
    </row>
    <row r="285" spans="1:6" outlineLevel="1" x14ac:dyDescent="0.35">
      <c r="F285" s="16"/>
    </row>
    <row r="286" spans="1:6" outlineLevel="1" x14ac:dyDescent="0.35">
      <c r="F286" s="16"/>
    </row>
    <row r="287" spans="1:6" outlineLevel="1" x14ac:dyDescent="0.35"/>
    <row r="288" spans="1:6" outlineLevel="1" x14ac:dyDescent="0.35"/>
    <row r="289" outlineLevel="1" x14ac:dyDescent="0.35"/>
    <row r="290" outlineLevel="1" x14ac:dyDescent="0.35"/>
    <row r="291" outlineLevel="1" x14ac:dyDescent="0.35"/>
    <row r="292" outlineLevel="1" x14ac:dyDescent="0.35"/>
    <row r="293" outlineLevel="1" x14ac:dyDescent="0.35"/>
    <row r="294" outlineLevel="1" x14ac:dyDescent="0.35"/>
    <row r="295" outlineLevel="1" x14ac:dyDescent="0.35"/>
    <row r="296" outlineLevel="1" x14ac:dyDescent="0.35"/>
    <row r="297" outlineLevel="1" x14ac:dyDescent="0.35"/>
    <row r="298" outlineLevel="1" x14ac:dyDescent="0.35"/>
    <row r="299" outlineLevel="1" x14ac:dyDescent="0.35"/>
    <row r="300" outlineLevel="1" x14ac:dyDescent="0.35"/>
    <row r="301" outlineLevel="1" x14ac:dyDescent="0.35"/>
    <row r="302" outlineLevel="1" x14ac:dyDescent="0.35"/>
    <row r="303" outlineLevel="1" x14ac:dyDescent="0.35"/>
    <row r="304" outlineLevel="1" x14ac:dyDescent="0.35"/>
    <row r="305" outlineLevel="1" x14ac:dyDescent="0.35"/>
    <row r="306" outlineLevel="1" x14ac:dyDescent="0.35"/>
    <row r="307" outlineLevel="1" x14ac:dyDescent="0.35"/>
    <row r="308" outlineLevel="1" x14ac:dyDescent="0.35"/>
    <row r="309" outlineLevel="1" x14ac:dyDescent="0.35"/>
    <row r="310" outlineLevel="1" x14ac:dyDescent="0.35"/>
    <row r="311" outlineLevel="1" x14ac:dyDescent="0.35"/>
    <row r="312" outlineLevel="1" x14ac:dyDescent="0.35"/>
    <row r="313" outlineLevel="1" x14ac:dyDescent="0.35"/>
    <row r="314" outlineLevel="1" x14ac:dyDescent="0.35"/>
    <row r="315" outlineLevel="1" x14ac:dyDescent="0.35"/>
    <row r="316" outlineLevel="1" x14ac:dyDescent="0.35"/>
    <row r="317" outlineLevel="1" x14ac:dyDescent="0.35"/>
    <row r="318" outlineLevel="1" x14ac:dyDescent="0.35"/>
    <row r="319" outlineLevel="1" x14ac:dyDescent="0.35"/>
    <row r="320" outlineLevel="1" x14ac:dyDescent="0.35"/>
    <row r="321" outlineLevel="1" x14ac:dyDescent="0.35"/>
    <row r="322" outlineLevel="1" x14ac:dyDescent="0.35"/>
    <row r="323" outlineLevel="1" x14ac:dyDescent="0.35"/>
    <row r="324" outlineLevel="1" x14ac:dyDescent="0.35"/>
    <row r="325" outlineLevel="1" x14ac:dyDescent="0.35"/>
    <row r="326" outlineLevel="1" x14ac:dyDescent="0.35"/>
    <row r="327" outlineLevel="1" x14ac:dyDescent="0.35"/>
    <row r="328" outlineLevel="1" x14ac:dyDescent="0.35"/>
    <row r="329" outlineLevel="1" x14ac:dyDescent="0.35"/>
    <row r="330" outlineLevel="1" x14ac:dyDescent="0.35"/>
    <row r="331" outlineLevel="1" x14ac:dyDescent="0.35"/>
    <row r="332" outlineLevel="1" x14ac:dyDescent="0.35"/>
    <row r="333" outlineLevel="1" x14ac:dyDescent="0.35"/>
    <row r="334" outlineLevel="1" x14ac:dyDescent="0.35"/>
    <row r="335" outlineLevel="1" x14ac:dyDescent="0.35"/>
    <row r="336" outlineLevel="1" x14ac:dyDescent="0.35"/>
    <row r="337" outlineLevel="1" x14ac:dyDescent="0.35"/>
    <row r="338" outlineLevel="1" x14ac:dyDescent="0.35"/>
    <row r="339" outlineLevel="1" x14ac:dyDescent="0.35"/>
    <row r="340" outlineLevel="1" x14ac:dyDescent="0.35"/>
    <row r="341" outlineLevel="1" x14ac:dyDescent="0.35"/>
    <row r="342" outlineLevel="1" x14ac:dyDescent="0.35"/>
    <row r="343" outlineLevel="1" x14ac:dyDescent="0.35"/>
    <row r="344" outlineLevel="1" x14ac:dyDescent="0.35"/>
    <row r="345" outlineLevel="1" x14ac:dyDescent="0.35"/>
    <row r="346" outlineLevel="1" x14ac:dyDescent="0.35"/>
    <row r="347" outlineLevel="1" x14ac:dyDescent="0.35"/>
    <row r="348" outlineLevel="1" x14ac:dyDescent="0.35"/>
    <row r="349" outlineLevel="1" x14ac:dyDescent="0.35"/>
    <row r="350" outlineLevel="1" x14ac:dyDescent="0.35"/>
    <row r="351" outlineLevel="1" x14ac:dyDescent="0.35"/>
    <row r="352" outlineLevel="1" x14ac:dyDescent="0.35"/>
    <row r="353" outlineLevel="1" x14ac:dyDescent="0.35"/>
    <row r="354" outlineLevel="1" x14ac:dyDescent="0.35"/>
    <row r="355" outlineLevel="1" x14ac:dyDescent="0.35"/>
    <row r="356" outlineLevel="1" x14ac:dyDescent="0.35"/>
    <row r="357" outlineLevel="1" x14ac:dyDescent="0.35"/>
    <row r="358" outlineLevel="1" x14ac:dyDescent="0.35"/>
    <row r="359" outlineLevel="1" x14ac:dyDescent="0.35"/>
    <row r="360" outlineLevel="1" x14ac:dyDescent="0.35"/>
    <row r="361" outlineLevel="1" x14ac:dyDescent="0.35"/>
    <row r="362" outlineLevel="1" x14ac:dyDescent="0.35"/>
    <row r="363" outlineLevel="1" x14ac:dyDescent="0.35"/>
    <row r="364" outlineLevel="1" x14ac:dyDescent="0.35"/>
    <row r="365" outlineLevel="1" x14ac:dyDescent="0.35"/>
    <row r="366" outlineLevel="1" x14ac:dyDescent="0.35"/>
    <row r="367" outlineLevel="1" x14ac:dyDescent="0.35"/>
    <row r="368" outlineLevel="1" x14ac:dyDescent="0.35"/>
    <row r="369" outlineLevel="1" x14ac:dyDescent="0.35"/>
    <row r="370" outlineLevel="1" x14ac:dyDescent="0.35"/>
    <row r="371" outlineLevel="1" x14ac:dyDescent="0.35"/>
    <row r="372" outlineLevel="1" x14ac:dyDescent="0.35"/>
    <row r="373" outlineLevel="1" x14ac:dyDescent="0.35"/>
    <row r="374" outlineLevel="1" x14ac:dyDescent="0.35"/>
    <row r="375" outlineLevel="1" x14ac:dyDescent="0.35"/>
    <row r="376" outlineLevel="1" x14ac:dyDescent="0.35"/>
    <row r="377" outlineLevel="1" x14ac:dyDescent="0.35"/>
    <row r="378" outlineLevel="1" x14ac:dyDescent="0.35"/>
    <row r="379" outlineLevel="1" x14ac:dyDescent="0.35"/>
    <row r="380" outlineLevel="1" x14ac:dyDescent="0.35"/>
    <row r="381" outlineLevel="1" x14ac:dyDescent="0.35"/>
    <row r="382" outlineLevel="1" x14ac:dyDescent="0.35"/>
    <row r="383" outlineLevel="1" x14ac:dyDescent="0.35"/>
    <row r="384" outlineLevel="1" x14ac:dyDescent="0.35"/>
    <row r="385" outlineLevel="1" x14ac:dyDescent="0.35"/>
    <row r="386" outlineLevel="1" x14ac:dyDescent="0.35"/>
    <row r="387" outlineLevel="1" x14ac:dyDescent="0.35"/>
    <row r="388" outlineLevel="1" x14ac:dyDescent="0.35"/>
    <row r="389" outlineLevel="1" x14ac:dyDescent="0.35"/>
    <row r="390" outlineLevel="1" x14ac:dyDescent="0.35"/>
    <row r="391" outlineLevel="1" x14ac:dyDescent="0.35"/>
    <row r="392" outlineLevel="1" x14ac:dyDescent="0.35"/>
    <row r="393" outlineLevel="1" x14ac:dyDescent="0.35"/>
    <row r="394" outlineLevel="1" x14ac:dyDescent="0.35"/>
    <row r="395" outlineLevel="1" x14ac:dyDescent="0.35"/>
    <row r="396" outlineLevel="1" x14ac:dyDescent="0.35"/>
    <row r="397" outlineLevel="1" x14ac:dyDescent="0.35"/>
    <row r="398" outlineLevel="1" x14ac:dyDescent="0.35"/>
    <row r="399" outlineLevel="1" x14ac:dyDescent="0.35"/>
    <row r="400" outlineLevel="1" x14ac:dyDescent="0.35"/>
    <row r="401" outlineLevel="1" x14ac:dyDescent="0.35"/>
    <row r="402" outlineLevel="1" x14ac:dyDescent="0.35"/>
    <row r="403" outlineLevel="1" x14ac:dyDescent="0.35"/>
    <row r="404" outlineLevel="1" x14ac:dyDescent="0.35"/>
    <row r="405" outlineLevel="1" x14ac:dyDescent="0.35"/>
    <row r="406" outlineLevel="1" x14ac:dyDescent="0.35"/>
    <row r="407" outlineLevel="1" x14ac:dyDescent="0.35"/>
    <row r="408" outlineLevel="1" x14ac:dyDescent="0.35"/>
    <row r="409" outlineLevel="1" x14ac:dyDescent="0.35"/>
    <row r="410" outlineLevel="1" x14ac:dyDescent="0.35"/>
    <row r="411" outlineLevel="1" x14ac:dyDescent="0.35"/>
    <row r="412" outlineLevel="1" x14ac:dyDescent="0.35"/>
    <row r="413" outlineLevel="1" x14ac:dyDescent="0.35"/>
    <row r="414" outlineLevel="1" x14ac:dyDescent="0.35"/>
    <row r="415" outlineLevel="1" x14ac:dyDescent="0.35"/>
    <row r="416" outlineLevel="1" x14ac:dyDescent="0.35"/>
    <row r="417" outlineLevel="1" x14ac:dyDescent="0.35"/>
    <row r="418" outlineLevel="1" x14ac:dyDescent="0.35"/>
    <row r="419" outlineLevel="1" x14ac:dyDescent="0.35"/>
    <row r="420" outlineLevel="1" x14ac:dyDescent="0.35"/>
    <row r="421" outlineLevel="1" x14ac:dyDescent="0.35"/>
    <row r="422" outlineLevel="1" x14ac:dyDescent="0.35"/>
    <row r="423" outlineLevel="1" x14ac:dyDescent="0.35"/>
    <row r="424" outlineLevel="1" x14ac:dyDescent="0.35"/>
    <row r="425" outlineLevel="1" x14ac:dyDescent="0.35"/>
    <row r="426" outlineLevel="1" x14ac:dyDescent="0.35"/>
    <row r="427" outlineLevel="1" x14ac:dyDescent="0.35"/>
    <row r="428" outlineLevel="1" x14ac:dyDescent="0.35"/>
    <row r="429" outlineLevel="1" x14ac:dyDescent="0.35"/>
    <row r="430" outlineLevel="1" x14ac:dyDescent="0.35"/>
    <row r="431" outlineLevel="1" x14ac:dyDescent="0.35"/>
    <row r="432" outlineLevel="1" x14ac:dyDescent="0.35"/>
    <row r="433" outlineLevel="1" x14ac:dyDescent="0.35"/>
    <row r="434" outlineLevel="1" x14ac:dyDescent="0.35"/>
    <row r="435" outlineLevel="1" x14ac:dyDescent="0.35"/>
    <row r="436" outlineLevel="1" x14ac:dyDescent="0.35"/>
    <row r="437" outlineLevel="1" x14ac:dyDescent="0.35"/>
    <row r="438" outlineLevel="1" x14ac:dyDescent="0.35"/>
    <row r="439" outlineLevel="1" x14ac:dyDescent="0.35"/>
    <row r="440" outlineLevel="1" x14ac:dyDescent="0.35"/>
    <row r="441" outlineLevel="1" x14ac:dyDescent="0.35"/>
    <row r="442" outlineLevel="1" x14ac:dyDescent="0.35"/>
    <row r="443" outlineLevel="1" x14ac:dyDescent="0.35"/>
    <row r="444" outlineLevel="1" x14ac:dyDescent="0.35"/>
    <row r="445" outlineLevel="1" x14ac:dyDescent="0.35"/>
    <row r="446" outlineLevel="1" x14ac:dyDescent="0.35"/>
    <row r="447" outlineLevel="1" x14ac:dyDescent="0.35"/>
    <row r="448" outlineLevel="1" x14ac:dyDescent="0.35"/>
    <row r="449" outlineLevel="1" x14ac:dyDescent="0.35"/>
    <row r="450" outlineLevel="1" x14ac:dyDescent="0.35"/>
    <row r="451" outlineLevel="1" x14ac:dyDescent="0.35"/>
    <row r="452" outlineLevel="1" x14ac:dyDescent="0.35"/>
    <row r="453" outlineLevel="1" x14ac:dyDescent="0.35"/>
    <row r="454" outlineLevel="1" x14ac:dyDescent="0.35"/>
    <row r="455" outlineLevel="1" x14ac:dyDescent="0.35"/>
    <row r="456" outlineLevel="1" x14ac:dyDescent="0.35"/>
    <row r="457" outlineLevel="1" x14ac:dyDescent="0.35"/>
    <row r="458" outlineLevel="1" x14ac:dyDescent="0.35"/>
    <row r="459" outlineLevel="1" x14ac:dyDescent="0.35"/>
    <row r="460" outlineLevel="1" x14ac:dyDescent="0.35"/>
    <row r="461" outlineLevel="1" x14ac:dyDescent="0.35"/>
    <row r="462" outlineLevel="1" x14ac:dyDescent="0.35"/>
    <row r="463" outlineLevel="1" x14ac:dyDescent="0.35"/>
    <row r="464" outlineLevel="1" x14ac:dyDescent="0.35"/>
    <row r="465" outlineLevel="1" x14ac:dyDescent="0.35"/>
    <row r="466" outlineLevel="1" x14ac:dyDescent="0.35"/>
    <row r="467" outlineLevel="1" x14ac:dyDescent="0.35"/>
    <row r="468" outlineLevel="1" x14ac:dyDescent="0.35"/>
    <row r="469" outlineLevel="1" x14ac:dyDescent="0.35"/>
    <row r="470" outlineLevel="1" x14ac:dyDescent="0.35"/>
    <row r="471" outlineLevel="1" x14ac:dyDescent="0.35"/>
    <row r="472" outlineLevel="1" x14ac:dyDescent="0.35"/>
    <row r="473" outlineLevel="1" x14ac:dyDescent="0.35"/>
    <row r="474" outlineLevel="1" x14ac:dyDescent="0.35"/>
    <row r="475" outlineLevel="1" x14ac:dyDescent="0.35"/>
    <row r="476" outlineLevel="1" x14ac:dyDescent="0.35"/>
    <row r="477" outlineLevel="1" x14ac:dyDescent="0.35"/>
    <row r="478" outlineLevel="1" x14ac:dyDescent="0.35"/>
    <row r="479" outlineLevel="1" x14ac:dyDescent="0.35"/>
    <row r="480" outlineLevel="1" x14ac:dyDescent="0.35"/>
    <row r="481" outlineLevel="1" x14ac:dyDescent="0.35"/>
    <row r="482" outlineLevel="1" x14ac:dyDescent="0.35"/>
    <row r="483" outlineLevel="1" x14ac:dyDescent="0.35"/>
    <row r="484" outlineLevel="1" x14ac:dyDescent="0.35"/>
    <row r="485" outlineLevel="1" x14ac:dyDescent="0.35"/>
    <row r="486" outlineLevel="1" x14ac:dyDescent="0.35"/>
    <row r="487" outlineLevel="1" x14ac:dyDescent="0.35"/>
    <row r="488" outlineLevel="1" x14ac:dyDescent="0.35"/>
    <row r="489" outlineLevel="1" x14ac:dyDescent="0.35"/>
    <row r="490" outlineLevel="1" x14ac:dyDescent="0.35"/>
    <row r="491" outlineLevel="1" x14ac:dyDescent="0.35"/>
    <row r="492" outlineLevel="1" x14ac:dyDescent="0.35"/>
    <row r="493" outlineLevel="1" x14ac:dyDescent="0.35"/>
    <row r="494" outlineLevel="1" x14ac:dyDescent="0.35"/>
    <row r="495" outlineLevel="1" x14ac:dyDescent="0.35"/>
    <row r="496" outlineLevel="1" x14ac:dyDescent="0.35"/>
    <row r="497" outlineLevel="1" x14ac:dyDescent="0.35"/>
    <row r="498" outlineLevel="1" x14ac:dyDescent="0.35"/>
    <row r="499" outlineLevel="1" x14ac:dyDescent="0.35"/>
    <row r="500" outlineLevel="1" x14ac:dyDescent="0.35"/>
    <row r="501" outlineLevel="1" x14ac:dyDescent="0.35"/>
    <row r="502" outlineLevel="1" x14ac:dyDescent="0.35"/>
    <row r="503" outlineLevel="1" x14ac:dyDescent="0.35"/>
    <row r="504" outlineLevel="1" x14ac:dyDescent="0.35"/>
    <row r="505" outlineLevel="1" x14ac:dyDescent="0.35"/>
    <row r="506" outlineLevel="1" x14ac:dyDescent="0.35"/>
    <row r="507" outlineLevel="1" x14ac:dyDescent="0.35"/>
    <row r="508" outlineLevel="1" x14ac:dyDescent="0.35"/>
    <row r="509" outlineLevel="1" x14ac:dyDescent="0.35"/>
    <row r="510" outlineLevel="1" x14ac:dyDescent="0.35"/>
    <row r="511" outlineLevel="1" x14ac:dyDescent="0.35"/>
    <row r="512" outlineLevel="1" x14ac:dyDescent="0.35"/>
    <row r="513" outlineLevel="1" x14ac:dyDescent="0.35"/>
    <row r="514" outlineLevel="1" x14ac:dyDescent="0.35"/>
    <row r="515" outlineLevel="1" x14ac:dyDescent="0.35"/>
    <row r="516" outlineLevel="1" x14ac:dyDescent="0.35"/>
    <row r="517" outlineLevel="1" x14ac:dyDescent="0.35"/>
    <row r="518" outlineLevel="1" x14ac:dyDescent="0.35"/>
    <row r="519" outlineLevel="1" x14ac:dyDescent="0.35"/>
    <row r="520" outlineLevel="1" x14ac:dyDescent="0.35"/>
    <row r="521" outlineLevel="1" x14ac:dyDescent="0.35"/>
    <row r="522" outlineLevel="1" x14ac:dyDescent="0.35"/>
    <row r="523" outlineLevel="1" x14ac:dyDescent="0.35"/>
    <row r="524" outlineLevel="1" x14ac:dyDescent="0.35"/>
    <row r="525" outlineLevel="1" x14ac:dyDescent="0.35"/>
    <row r="526" outlineLevel="1" x14ac:dyDescent="0.35"/>
    <row r="527" outlineLevel="1" x14ac:dyDescent="0.35"/>
    <row r="528" outlineLevel="1" x14ac:dyDescent="0.35"/>
    <row r="529" outlineLevel="1" x14ac:dyDescent="0.35"/>
    <row r="530" outlineLevel="1" x14ac:dyDescent="0.35"/>
    <row r="531" outlineLevel="1" x14ac:dyDescent="0.35"/>
    <row r="532" outlineLevel="1" x14ac:dyDescent="0.35"/>
    <row r="533" outlineLevel="1" x14ac:dyDescent="0.35"/>
    <row r="534" outlineLevel="1" x14ac:dyDescent="0.35"/>
    <row r="535" outlineLevel="1" x14ac:dyDescent="0.35"/>
    <row r="536" outlineLevel="1" x14ac:dyDescent="0.35"/>
    <row r="537" outlineLevel="1" x14ac:dyDescent="0.35"/>
    <row r="538" outlineLevel="1" x14ac:dyDescent="0.35"/>
    <row r="539" outlineLevel="1" x14ac:dyDescent="0.35"/>
    <row r="540" outlineLevel="1" x14ac:dyDescent="0.35"/>
    <row r="541" outlineLevel="1" x14ac:dyDescent="0.35"/>
    <row r="542" outlineLevel="1" x14ac:dyDescent="0.35"/>
    <row r="543" outlineLevel="1" x14ac:dyDescent="0.35"/>
    <row r="544" outlineLevel="1" x14ac:dyDescent="0.35"/>
    <row r="545" outlineLevel="1" x14ac:dyDescent="0.35"/>
    <row r="546" outlineLevel="1" x14ac:dyDescent="0.35"/>
    <row r="547" outlineLevel="1" x14ac:dyDescent="0.35"/>
    <row r="548" outlineLevel="1" x14ac:dyDescent="0.35"/>
    <row r="549" outlineLevel="1" x14ac:dyDescent="0.35"/>
    <row r="550" outlineLevel="1" x14ac:dyDescent="0.35"/>
    <row r="551" outlineLevel="1" x14ac:dyDescent="0.35"/>
    <row r="552" outlineLevel="1" x14ac:dyDescent="0.35"/>
    <row r="553" outlineLevel="1" x14ac:dyDescent="0.35"/>
    <row r="554" outlineLevel="1" x14ac:dyDescent="0.35"/>
    <row r="555" outlineLevel="1" x14ac:dyDescent="0.35"/>
    <row r="556" outlineLevel="1" x14ac:dyDescent="0.35"/>
    <row r="557" outlineLevel="1" x14ac:dyDescent="0.35"/>
    <row r="558" outlineLevel="1" x14ac:dyDescent="0.35"/>
    <row r="559" outlineLevel="1" x14ac:dyDescent="0.35"/>
    <row r="560" outlineLevel="1" x14ac:dyDescent="0.35"/>
    <row r="561" outlineLevel="1" x14ac:dyDescent="0.35"/>
    <row r="562" outlineLevel="1" x14ac:dyDescent="0.35"/>
    <row r="563" outlineLevel="1" x14ac:dyDescent="0.35"/>
    <row r="564" outlineLevel="1" x14ac:dyDescent="0.35"/>
    <row r="565" outlineLevel="1" x14ac:dyDescent="0.35"/>
    <row r="566" outlineLevel="1" x14ac:dyDescent="0.35"/>
    <row r="567" outlineLevel="1" x14ac:dyDescent="0.35"/>
    <row r="568" outlineLevel="1" x14ac:dyDescent="0.35"/>
    <row r="569" outlineLevel="1" x14ac:dyDescent="0.35"/>
    <row r="570" outlineLevel="1" x14ac:dyDescent="0.35"/>
    <row r="571" outlineLevel="1" x14ac:dyDescent="0.35"/>
    <row r="572" outlineLevel="1" x14ac:dyDescent="0.35"/>
    <row r="573" outlineLevel="1" x14ac:dyDescent="0.35"/>
    <row r="574" outlineLevel="1" x14ac:dyDescent="0.35"/>
    <row r="575" outlineLevel="1" x14ac:dyDescent="0.35"/>
    <row r="576" outlineLevel="1" x14ac:dyDescent="0.35"/>
    <row r="577" outlineLevel="1" x14ac:dyDescent="0.35"/>
    <row r="578" outlineLevel="1" x14ac:dyDescent="0.35"/>
    <row r="579" outlineLevel="1" x14ac:dyDescent="0.35"/>
    <row r="580" outlineLevel="1" x14ac:dyDescent="0.35"/>
    <row r="581" outlineLevel="1" x14ac:dyDescent="0.35"/>
    <row r="582" outlineLevel="1" x14ac:dyDescent="0.35"/>
    <row r="583" outlineLevel="1" x14ac:dyDescent="0.35"/>
    <row r="584" outlineLevel="1" x14ac:dyDescent="0.35"/>
    <row r="585" outlineLevel="1" x14ac:dyDescent="0.35"/>
    <row r="586" outlineLevel="1" x14ac:dyDescent="0.35"/>
    <row r="587" outlineLevel="1" x14ac:dyDescent="0.35"/>
    <row r="588" outlineLevel="1" x14ac:dyDescent="0.35"/>
    <row r="589" outlineLevel="1" x14ac:dyDescent="0.35"/>
    <row r="590" outlineLevel="1" x14ac:dyDescent="0.35"/>
    <row r="591" outlineLevel="1" x14ac:dyDescent="0.35"/>
    <row r="592" outlineLevel="1" x14ac:dyDescent="0.35"/>
    <row r="593" spans="4:6" outlineLevel="1" x14ac:dyDescent="0.35"/>
    <row r="594" spans="4:6" outlineLevel="1" x14ac:dyDescent="0.35"/>
    <row r="595" spans="4:6" outlineLevel="1" x14ac:dyDescent="0.35"/>
    <row r="596" spans="4:6" outlineLevel="1" x14ac:dyDescent="0.35"/>
    <row r="597" spans="4:6" outlineLevel="1" x14ac:dyDescent="0.35"/>
    <row r="598" spans="4:6" outlineLevel="1" x14ac:dyDescent="0.35"/>
    <row r="599" spans="4:6" outlineLevel="1" x14ac:dyDescent="0.35"/>
    <row r="600" spans="4:6" outlineLevel="1" x14ac:dyDescent="0.35"/>
    <row r="601" spans="4:6" outlineLevel="1" x14ac:dyDescent="0.35"/>
    <row r="602" spans="4:6" outlineLevel="1" x14ac:dyDescent="0.35"/>
    <row r="603" spans="4:6" outlineLevel="1" x14ac:dyDescent="0.35"/>
    <row r="604" spans="4:6" outlineLevel="1" x14ac:dyDescent="0.35">
      <c r="D604" s="9" t="s">
        <v>86</v>
      </c>
      <c r="F604">
        <f>SUBTOTAL(9,F3:F603)</f>
        <v>82198517.940000087</v>
      </c>
    </row>
  </sheetData>
  <mergeCells count="491">
    <mergeCell ref="A2:C2"/>
    <mergeCell ref="A1:F1"/>
    <mergeCell ref="D9:E9"/>
    <mergeCell ref="D10:E10"/>
    <mergeCell ref="D6:E6"/>
    <mergeCell ref="D8:E8"/>
    <mergeCell ref="D5:E5"/>
    <mergeCell ref="D4:E4"/>
    <mergeCell ref="D16:E16"/>
    <mergeCell ref="A8:C8"/>
    <mergeCell ref="A6:C6"/>
    <mergeCell ref="A5:C5"/>
    <mergeCell ref="A4:C4"/>
    <mergeCell ref="D18:E18"/>
    <mergeCell ref="D14:E14"/>
    <mergeCell ref="D15:E15"/>
    <mergeCell ref="D11:E11"/>
    <mergeCell ref="D13:E13"/>
    <mergeCell ref="D24:E24"/>
    <mergeCell ref="D25:E25"/>
    <mergeCell ref="D21:E21"/>
    <mergeCell ref="D23:E23"/>
    <mergeCell ref="D19:E19"/>
    <mergeCell ref="D20:E20"/>
    <mergeCell ref="D31:E31"/>
    <mergeCell ref="D33:E33"/>
    <mergeCell ref="D29:E29"/>
    <mergeCell ref="D30:E30"/>
    <mergeCell ref="D26:E26"/>
    <mergeCell ref="D28:E28"/>
    <mergeCell ref="D38:E38"/>
    <mergeCell ref="D40:E40"/>
    <mergeCell ref="D36:E36"/>
    <mergeCell ref="D37:E37"/>
    <mergeCell ref="D34:E34"/>
    <mergeCell ref="D35:E35"/>
    <mergeCell ref="D46:E46"/>
    <mergeCell ref="D47:E47"/>
    <mergeCell ref="D44:E44"/>
    <mergeCell ref="D45:E45"/>
    <mergeCell ref="D41:E41"/>
    <mergeCell ref="D43:E43"/>
    <mergeCell ref="D54:E54"/>
    <mergeCell ref="D55:E55"/>
    <mergeCell ref="D51:E51"/>
    <mergeCell ref="D53:E53"/>
    <mergeCell ref="D48:E48"/>
    <mergeCell ref="D49:E49"/>
    <mergeCell ref="D60:E60"/>
    <mergeCell ref="D62:E62"/>
    <mergeCell ref="D58:E58"/>
    <mergeCell ref="D59:E59"/>
    <mergeCell ref="D56:E56"/>
    <mergeCell ref="D57:E57"/>
    <mergeCell ref="D67:E67"/>
    <mergeCell ref="D68:E68"/>
    <mergeCell ref="D65:E65"/>
    <mergeCell ref="D66:E66"/>
    <mergeCell ref="D63:E63"/>
    <mergeCell ref="D64:E64"/>
    <mergeCell ref="D74:E74"/>
    <mergeCell ref="D75:E75"/>
    <mergeCell ref="D72:E72"/>
    <mergeCell ref="D73:E73"/>
    <mergeCell ref="D69:E69"/>
    <mergeCell ref="D71:E71"/>
    <mergeCell ref="D81:E81"/>
    <mergeCell ref="D82:E82"/>
    <mergeCell ref="D78:E78"/>
    <mergeCell ref="D80:E80"/>
    <mergeCell ref="D76:E76"/>
    <mergeCell ref="D77:E77"/>
    <mergeCell ref="D87:E87"/>
    <mergeCell ref="D89:E89"/>
    <mergeCell ref="D85:E85"/>
    <mergeCell ref="D86:E86"/>
    <mergeCell ref="D83:E83"/>
    <mergeCell ref="D84:E84"/>
    <mergeCell ref="D94:E94"/>
    <mergeCell ref="D95:E95"/>
    <mergeCell ref="D92:E92"/>
    <mergeCell ref="D93:E93"/>
    <mergeCell ref="D90:E90"/>
    <mergeCell ref="D91:E91"/>
    <mergeCell ref="D101:E101"/>
    <mergeCell ref="D102:E102"/>
    <mergeCell ref="D99:E99"/>
    <mergeCell ref="D100:E100"/>
    <mergeCell ref="D96:E96"/>
    <mergeCell ref="D98:E98"/>
    <mergeCell ref="D108:E108"/>
    <mergeCell ref="D109:E109"/>
    <mergeCell ref="D105:E105"/>
    <mergeCell ref="D107:E107"/>
    <mergeCell ref="D103:E103"/>
    <mergeCell ref="D104:E104"/>
    <mergeCell ref="D114:E114"/>
    <mergeCell ref="D116:E116"/>
    <mergeCell ref="D112:E112"/>
    <mergeCell ref="D113:E113"/>
    <mergeCell ref="D110:E110"/>
    <mergeCell ref="D111:E111"/>
    <mergeCell ref="D121:E121"/>
    <mergeCell ref="D122:E122"/>
    <mergeCell ref="D119:E119"/>
    <mergeCell ref="D120:E120"/>
    <mergeCell ref="D117:E117"/>
    <mergeCell ref="D118:E118"/>
    <mergeCell ref="D128:E128"/>
    <mergeCell ref="D129:E129"/>
    <mergeCell ref="D126:E126"/>
    <mergeCell ref="D127:E127"/>
    <mergeCell ref="D123:E123"/>
    <mergeCell ref="D125:E125"/>
    <mergeCell ref="D135:E135"/>
    <mergeCell ref="D136:E136"/>
    <mergeCell ref="D132:E132"/>
    <mergeCell ref="D134:E134"/>
    <mergeCell ref="D130:E130"/>
    <mergeCell ref="D131:E131"/>
    <mergeCell ref="D141:E141"/>
    <mergeCell ref="D143:E143"/>
    <mergeCell ref="D139:E139"/>
    <mergeCell ref="D140:E140"/>
    <mergeCell ref="D137:E137"/>
    <mergeCell ref="D138:E138"/>
    <mergeCell ref="D148:E148"/>
    <mergeCell ref="D149:E149"/>
    <mergeCell ref="D146:E146"/>
    <mergeCell ref="D147:E147"/>
    <mergeCell ref="D144:E144"/>
    <mergeCell ref="D145:E145"/>
    <mergeCell ref="D155:E155"/>
    <mergeCell ref="D156:E156"/>
    <mergeCell ref="D153:E153"/>
    <mergeCell ref="D154:E154"/>
    <mergeCell ref="D150:E150"/>
    <mergeCell ref="D152:E152"/>
    <mergeCell ref="D162:E162"/>
    <mergeCell ref="D163:E163"/>
    <mergeCell ref="D159:E159"/>
    <mergeCell ref="D161:E161"/>
    <mergeCell ref="D157:E157"/>
    <mergeCell ref="D158:E158"/>
    <mergeCell ref="D168:E168"/>
    <mergeCell ref="D170:E170"/>
    <mergeCell ref="D166:E166"/>
    <mergeCell ref="D167:E167"/>
    <mergeCell ref="D164:E164"/>
    <mergeCell ref="D165:E165"/>
    <mergeCell ref="D175:E175"/>
    <mergeCell ref="D176:E176"/>
    <mergeCell ref="D173:E173"/>
    <mergeCell ref="D174:E174"/>
    <mergeCell ref="D171:E171"/>
    <mergeCell ref="D172:E172"/>
    <mergeCell ref="D182:E182"/>
    <mergeCell ref="D183:E183"/>
    <mergeCell ref="D180:E180"/>
    <mergeCell ref="D181:E181"/>
    <mergeCell ref="D177:E177"/>
    <mergeCell ref="D179:E179"/>
    <mergeCell ref="D189:E189"/>
    <mergeCell ref="D190:E190"/>
    <mergeCell ref="D186:E186"/>
    <mergeCell ref="D188:E188"/>
    <mergeCell ref="D184:E184"/>
    <mergeCell ref="D185:E185"/>
    <mergeCell ref="D196:E196"/>
    <mergeCell ref="D197:E197"/>
    <mergeCell ref="D193:E193"/>
    <mergeCell ref="D194:E194"/>
    <mergeCell ref="D191:E191"/>
    <mergeCell ref="D192:E192"/>
    <mergeCell ref="D202:E202"/>
    <mergeCell ref="D204:E204"/>
    <mergeCell ref="D200:E200"/>
    <mergeCell ref="D201:E201"/>
    <mergeCell ref="D198:E198"/>
    <mergeCell ref="D199:E199"/>
    <mergeCell ref="D209:E209"/>
    <mergeCell ref="D210:E210"/>
    <mergeCell ref="D207:E207"/>
    <mergeCell ref="D208:E208"/>
    <mergeCell ref="D205:E205"/>
    <mergeCell ref="D206:E206"/>
    <mergeCell ref="D216:E216"/>
    <mergeCell ref="D217:E217"/>
    <mergeCell ref="D214:E214"/>
    <mergeCell ref="D215:E215"/>
    <mergeCell ref="D212:E212"/>
    <mergeCell ref="D213:E213"/>
    <mergeCell ref="D223:E223"/>
    <mergeCell ref="D224:E224"/>
    <mergeCell ref="D221:E221"/>
    <mergeCell ref="D222:E222"/>
    <mergeCell ref="D218:E218"/>
    <mergeCell ref="D220:E220"/>
    <mergeCell ref="D230:E230"/>
    <mergeCell ref="D231:E231"/>
    <mergeCell ref="D228:E228"/>
    <mergeCell ref="D229:E229"/>
    <mergeCell ref="D225:E225"/>
    <mergeCell ref="D226:E226"/>
    <mergeCell ref="D237:E237"/>
    <mergeCell ref="D238:E238"/>
    <mergeCell ref="D234:E234"/>
    <mergeCell ref="D236:E236"/>
    <mergeCell ref="D232:E232"/>
    <mergeCell ref="D233:E233"/>
    <mergeCell ref="D244:E244"/>
    <mergeCell ref="D245:E245"/>
    <mergeCell ref="D241:E241"/>
    <mergeCell ref="D242:E242"/>
    <mergeCell ref="D239:E239"/>
    <mergeCell ref="D240:E240"/>
    <mergeCell ref="D250:E250"/>
    <mergeCell ref="D252:E252"/>
    <mergeCell ref="D248:E248"/>
    <mergeCell ref="D249:E249"/>
    <mergeCell ref="D246:E246"/>
    <mergeCell ref="D247:E247"/>
    <mergeCell ref="D257:E257"/>
    <mergeCell ref="D258:E258"/>
    <mergeCell ref="D255:E255"/>
    <mergeCell ref="D256:E256"/>
    <mergeCell ref="D253:E253"/>
    <mergeCell ref="D254:E254"/>
    <mergeCell ref="D264:E264"/>
    <mergeCell ref="D265:E265"/>
    <mergeCell ref="D262:E262"/>
    <mergeCell ref="D263:E263"/>
    <mergeCell ref="D260:E260"/>
    <mergeCell ref="D261:E261"/>
    <mergeCell ref="D274:E274"/>
    <mergeCell ref="D271:E271"/>
    <mergeCell ref="D272:E272"/>
    <mergeCell ref="D269:E269"/>
    <mergeCell ref="D270:E270"/>
    <mergeCell ref="D266:E266"/>
    <mergeCell ref="D268:E268"/>
    <mergeCell ref="D279:E279"/>
    <mergeCell ref="A3:C3"/>
    <mergeCell ref="D3:E3"/>
    <mergeCell ref="D276:E276"/>
    <mergeCell ref="D277:E277"/>
    <mergeCell ref="D273:E273"/>
    <mergeCell ref="A15:C15"/>
    <mergeCell ref="A14:C14"/>
    <mergeCell ref="A13:C13"/>
    <mergeCell ref="A11:C11"/>
    <mergeCell ref="A10:C10"/>
    <mergeCell ref="A9:C9"/>
    <mergeCell ref="A23:C23"/>
    <mergeCell ref="A21:C21"/>
    <mergeCell ref="A20:C20"/>
    <mergeCell ref="A19:C19"/>
    <mergeCell ref="A18:C18"/>
    <mergeCell ref="A16:C16"/>
    <mergeCell ref="A30:C30"/>
    <mergeCell ref="A29:C29"/>
    <mergeCell ref="A28:C28"/>
    <mergeCell ref="A26:C26"/>
    <mergeCell ref="A25:C25"/>
    <mergeCell ref="A24:C24"/>
    <mergeCell ref="A37:C37"/>
    <mergeCell ref="A36:C36"/>
    <mergeCell ref="A35:C35"/>
    <mergeCell ref="A34:C34"/>
    <mergeCell ref="A33:C33"/>
    <mergeCell ref="A31:C31"/>
    <mergeCell ref="A45:C45"/>
    <mergeCell ref="A44:C44"/>
    <mergeCell ref="A43:C43"/>
    <mergeCell ref="A41:C41"/>
    <mergeCell ref="A40:C40"/>
    <mergeCell ref="A38:C38"/>
    <mergeCell ref="A53:C53"/>
    <mergeCell ref="A51:C51"/>
    <mergeCell ref="A49:C49"/>
    <mergeCell ref="A48:C48"/>
    <mergeCell ref="A47:C47"/>
    <mergeCell ref="A46:C46"/>
    <mergeCell ref="A59:C59"/>
    <mergeCell ref="A58:C58"/>
    <mergeCell ref="A57:C57"/>
    <mergeCell ref="A56:C56"/>
    <mergeCell ref="A55:C55"/>
    <mergeCell ref="A54:C54"/>
    <mergeCell ref="A66:C66"/>
    <mergeCell ref="A65:C65"/>
    <mergeCell ref="A64:C64"/>
    <mergeCell ref="A63:C63"/>
    <mergeCell ref="A62:C62"/>
    <mergeCell ref="A60:C60"/>
    <mergeCell ref="A73:C73"/>
    <mergeCell ref="A72:C72"/>
    <mergeCell ref="A71:C71"/>
    <mergeCell ref="A69:C69"/>
    <mergeCell ref="A68:C68"/>
    <mergeCell ref="A67:C67"/>
    <mergeCell ref="A80:C80"/>
    <mergeCell ref="A78:C78"/>
    <mergeCell ref="A77:C77"/>
    <mergeCell ref="A76:C76"/>
    <mergeCell ref="A75:C75"/>
    <mergeCell ref="A74:C74"/>
    <mergeCell ref="A86:C86"/>
    <mergeCell ref="A85:C85"/>
    <mergeCell ref="A84:C84"/>
    <mergeCell ref="A83:C83"/>
    <mergeCell ref="A82:C82"/>
    <mergeCell ref="A81:C81"/>
    <mergeCell ref="A93:C93"/>
    <mergeCell ref="A92:C92"/>
    <mergeCell ref="A91:C91"/>
    <mergeCell ref="A90:C90"/>
    <mergeCell ref="A89:C89"/>
    <mergeCell ref="A87:C87"/>
    <mergeCell ref="A100:C100"/>
    <mergeCell ref="A99:C99"/>
    <mergeCell ref="A98:C98"/>
    <mergeCell ref="A96:C96"/>
    <mergeCell ref="A95:C95"/>
    <mergeCell ref="A94:C94"/>
    <mergeCell ref="A107:C107"/>
    <mergeCell ref="A105:C105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120:C120"/>
    <mergeCell ref="A119:C119"/>
    <mergeCell ref="A118:C118"/>
    <mergeCell ref="A117:C117"/>
    <mergeCell ref="A116:C116"/>
    <mergeCell ref="A114:C114"/>
    <mergeCell ref="A127:C127"/>
    <mergeCell ref="A126:C126"/>
    <mergeCell ref="A125:C125"/>
    <mergeCell ref="A123:C123"/>
    <mergeCell ref="A122:C122"/>
    <mergeCell ref="A121:C121"/>
    <mergeCell ref="A134:C134"/>
    <mergeCell ref="A132:C132"/>
    <mergeCell ref="A131:C131"/>
    <mergeCell ref="A130:C130"/>
    <mergeCell ref="A129:C129"/>
    <mergeCell ref="A128:C128"/>
    <mergeCell ref="A140:C140"/>
    <mergeCell ref="A139:C139"/>
    <mergeCell ref="A138:C138"/>
    <mergeCell ref="A137:C137"/>
    <mergeCell ref="A136:C136"/>
    <mergeCell ref="A135:C135"/>
    <mergeCell ref="A147:C147"/>
    <mergeCell ref="A146:C146"/>
    <mergeCell ref="A145:C145"/>
    <mergeCell ref="A144:C144"/>
    <mergeCell ref="A143:C143"/>
    <mergeCell ref="A141:C141"/>
    <mergeCell ref="A154:C154"/>
    <mergeCell ref="A153:C153"/>
    <mergeCell ref="A152:C152"/>
    <mergeCell ref="A150:C150"/>
    <mergeCell ref="A149:C149"/>
    <mergeCell ref="A148:C148"/>
    <mergeCell ref="A161:C161"/>
    <mergeCell ref="A159:C159"/>
    <mergeCell ref="A158:C158"/>
    <mergeCell ref="A157:C157"/>
    <mergeCell ref="A156:C156"/>
    <mergeCell ref="A155:C155"/>
    <mergeCell ref="A167:C167"/>
    <mergeCell ref="A166:C166"/>
    <mergeCell ref="A165:C165"/>
    <mergeCell ref="A164:C164"/>
    <mergeCell ref="A163:C163"/>
    <mergeCell ref="A162:C162"/>
    <mergeCell ref="A174:C174"/>
    <mergeCell ref="A173:C173"/>
    <mergeCell ref="A172:C172"/>
    <mergeCell ref="A171:C171"/>
    <mergeCell ref="A170:C170"/>
    <mergeCell ref="A168:C168"/>
    <mergeCell ref="A181:C181"/>
    <mergeCell ref="A180:C180"/>
    <mergeCell ref="A179:C179"/>
    <mergeCell ref="A177:C177"/>
    <mergeCell ref="A176:C176"/>
    <mergeCell ref="A175:C175"/>
    <mergeCell ref="A188:C188"/>
    <mergeCell ref="A186:C186"/>
    <mergeCell ref="A185:C185"/>
    <mergeCell ref="A184:C184"/>
    <mergeCell ref="A183:C183"/>
    <mergeCell ref="A182:C182"/>
    <mergeCell ref="A194:C194"/>
    <mergeCell ref="A193:C193"/>
    <mergeCell ref="A192:C192"/>
    <mergeCell ref="A191:C191"/>
    <mergeCell ref="A190:C190"/>
    <mergeCell ref="A189:C189"/>
    <mergeCell ref="A201:C201"/>
    <mergeCell ref="A200:C200"/>
    <mergeCell ref="A199:C199"/>
    <mergeCell ref="A198:C198"/>
    <mergeCell ref="A197:C197"/>
    <mergeCell ref="A196:C196"/>
    <mergeCell ref="A208:C208"/>
    <mergeCell ref="A207:C207"/>
    <mergeCell ref="A206:C206"/>
    <mergeCell ref="A205:C205"/>
    <mergeCell ref="A204:C204"/>
    <mergeCell ref="A202:C202"/>
    <mergeCell ref="A215:C215"/>
    <mergeCell ref="A214:C214"/>
    <mergeCell ref="A213:C213"/>
    <mergeCell ref="A212:C212"/>
    <mergeCell ref="A210:C210"/>
    <mergeCell ref="A209:C209"/>
    <mergeCell ref="A222:C222"/>
    <mergeCell ref="A221:C221"/>
    <mergeCell ref="A220:C220"/>
    <mergeCell ref="A218:C218"/>
    <mergeCell ref="A217:C217"/>
    <mergeCell ref="A216:C216"/>
    <mergeCell ref="A229:C229"/>
    <mergeCell ref="A228:C228"/>
    <mergeCell ref="A226:C226"/>
    <mergeCell ref="A225:C225"/>
    <mergeCell ref="A224:C224"/>
    <mergeCell ref="A223:C223"/>
    <mergeCell ref="A236:C236"/>
    <mergeCell ref="A234:C234"/>
    <mergeCell ref="A233:C233"/>
    <mergeCell ref="A232:C232"/>
    <mergeCell ref="A231:C231"/>
    <mergeCell ref="A230:C230"/>
    <mergeCell ref="A242:C242"/>
    <mergeCell ref="A241:C241"/>
    <mergeCell ref="A240:C240"/>
    <mergeCell ref="A239:C239"/>
    <mergeCell ref="A238:C238"/>
    <mergeCell ref="A237:C237"/>
    <mergeCell ref="A249:C249"/>
    <mergeCell ref="A248:C248"/>
    <mergeCell ref="A247:C247"/>
    <mergeCell ref="A246:C246"/>
    <mergeCell ref="A245:C245"/>
    <mergeCell ref="A244:C244"/>
    <mergeCell ref="A254:C254"/>
    <mergeCell ref="A253:C253"/>
    <mergeCell ref="A252:C252"/>
    <mergeCell ref="A250:C250"/>
    <mergeCell ref="A263:C263"/>
    <mergeCell ref="A262:C262"/>
    <mergeCell ref="A261:C261"/>
    <mergeCell ref="A260:C260"/>
    <mergeCell ref="A258:C258"/>
    <mergeCell ref="A257:C257"/>
    <mergeCell ref="D280:E280"/>
    <mergeCell ref="D278:E278"/>
    <mergeCell ref="D2:E2"/>
    <mergeCell ref="D282:E282"/>
    <mergeCell ref="D281:E281"/>
    <mergeCell ref="A282:C282"/>
    <mergeCell ref="A281:C281"/>
    <mergeCell ref="A280:C280"/>
    <mergeCell ref="A279:C279"/>
    <mergeCell ref="A278:C278"/>
    <mergeCell ref="A270:C270"/>
    <mergeCell ref="A269:C269"/>
    <mergeCell ref="A268:C268"/>
    <mergeCell ref="A266:C266"/>
    <mergeCell ref="A265:C265"/>
    <mergeCell ref="A264:C264"/>
    <mergeCell ref="A277:C277"/>
    <mergeCell ref="A276:C276"/>
    <mergeCell ref="A274:C274"/>
    <mergeCell ref="A273:C273"/>
    <mergeCell ref="A272:C272"/>
    <mergeCell ref="A271:C271"/>
    <mergeCell ref="A256:C256"/>
    <mergeCell ref="A255:C255"/>
  </mergeCells>
  <pageMargins left="0.7" right="0.7" top="0.75" bottom="0.75" header="0.3" footer="0.3"/>
  <pageSetup paperSize="9" orientation="portrait" r:id="rId1"/>
  <rowBreaks count="37" manualBreakCount="37">
    <brk id="7" max="16383" man="1"/>
    <brk id="12" max="16383" man="1"/>
    <brk id="17" max="16383" man="1"/>
    <brk id="22" max="16383" man="1"/>
    <brk id="27" max="16383" man="1"/>
    <brk id="32" max="16383" man="1"/>
    <brk id="39" max="16383" man="1"/>
    <brk id="42" max="16383" man="1"/>
    <brk id="50" max="16383" man="1"/>
    <brk id="52" max="16383" man="1"/>
    <brk id="61" max="16383" man="1"/>
    <brk id="70" max="16383" man="1"/>
    <brk id="79" max="16383" man="1"/>
    <brk id="88" max="16383" man="1"/>
    <brk id="97" max="16383" man="1"/>
    <brk id="106" max="16383" man="1"/>
    <brk id="115" max="16383" man="1"/>
    <brk id="124" max="16383" man="1"/>
    <brk id="133" max="16383" man="1"/>
    <brk id="142" max="16383" man="1"/>
    <brk id="151" max="16383" man="1"/>
    <brk id="160" max="16383" man="1"/>
    <brk id="169" max="16383" man="1"/>
    <brk id="178" max="16383" man="1"/>
    <brk id="187" max="16383" man="1"/>
    <brk id="195" max="16383" man="1"/>
    <brk id="203" max="16383" man="1"/>
    <brk id="211" max="16383" man="1"/>
    <brk id="219" max="16383" man="1"/>
    <brk id="227" max="16383" man="1"/>
    <brk id="235" max="16383" man="1"/>
    <brk id="243" max="16383" man="1"/>
    <brk id="251" max="16383" man="1"/>
    <brk id="259" max="16383" man="1"/>
    <brk id="267" max="16383" man="1"/>
    <brk id="275" max="16383" man="1"/>
    <brk id="28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E1F2E16B29D458A75323670E963A7" ma:contentTypeVersion="0" ma:contentTypeDescription="Create a new document." ma:contentTypeScope="" ma:versionID="511b3226cadecf320709f7666447f0c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0405d590ca1a4d3a5e7933256c9b5c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D8EA55-1B62-4E58-838B-2EDBDB613466}"/>
</file>

<file path=customXml/itemProps2.xml><?xml version="1.0" encoding="utf-8"?>
<ds:datastoreItem xmlns:ds="http://schemas.openxmlformats.org/officeDocument/2006/customXml" ds:itemID="{4F251CED-31B4-4A14-B0EC-B5EF658870FD}"/>
</file>

<file path=customXml/itemProps3.xml><?xml version="1.0" encoding="utf-8"?>
<ds:datastoreItem xmlns:ds="http://schemas.openxmlformats.org/officeDocument/2006/customXml" ds:itemID="{A683BD83-7812-42E9-8AF0-3AE2B100C8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Cathal Fitzpatrick (DFIN)</dc:creator>
  <cp:lastModifiedBy>Laurna Cunningham (DFIN)</cp:lastModifiedBy>
  <dcterms:created xsi:type="dcterms:W3CDTF">2023-01-28T09:50:25Z</dcterms:created>
  <dcterms:modified xsi:type="dcterms:W3CDTF">2023-01-30T10:57:45Z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0x0101002AAE1F2E16B29D458A75323670E963A7</vt:lpwstr>
  </property>
</Properties>
</file>